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dm-ntb-20\Desktop\MARTIN\Jarní běh\"/>
    </mc:Choice>
  </mc:AlternateContent>
  <xr:revisionPtr revIDLastSave="0" documentId="13_ncr:1_{222CFEB8-47E7-4502-A9DE-9E7B3107A797}" xr6:coauthVersionLast="36" xr6:coauthVersionMax="36" xr10:uidLastSave="{00000000-0000-0000-0000-000000000000}"/>
  <bookViews>
    <workbookView xWindow="0" yWindow="0" windowWidth="17256" windowHeight="5652" xr2:uid="{00000000-000D-0000-FFFF-FFFF00000000}"/>
  </bookViews>
  <sheets>
    <sheet name="Přihláška" sheetId="1" r:id="rId1"/>
    <sheet name="Kategorie" sheetId="2" r:id="rId2"/>
  </sheets>
  <definedNames>
    <definedName name="_xlnm._FilterDatabase" localSheetId="0" hidden="1">Přihláška!$A$3:$K$3</definedName>
    <definedName name="hlavička" localSheetId="0">Přihláška!$C$1:$K$3</definedName>
    <definedName name="_xlnm.Print_Titles" localSheetId="0">Přihláška!$1:$3</definedName>
    <definedName name="_xlnm.Print_Area" localSheetId="0">Přihláška!$A$1:$K$118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10" i="1"/>
  <c r="I103" i="1" l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1" i="1"/>
  <c r="I30" i="1"/>
  <c r="I25" i="1"/>
  <c r="I24" i="1"/>
  <c r="I34" i="1"/>
  <c r="I33" i="1"/>
  <c r="I32" i="1"/>
  <c r="I23" i="1"/>
  <c r="I29" i="1"/>
  <c r="I22" i="1"/>
  <c r="I21" i="1"/>
  <c r="I28" i="1"/>
  <c r="I27" i="1"/>
  <c r="I20" i="1"/>
  <c r="I19" i="1"/>
  <c r="I8" i="1"/>
  <c r="I26" i="1"/>
  <c r="I18" i="1"/>
  <c r="I17" i="1"/>
  <c r="I7" i="1"/>
  <c r="I16" i="1"/>
  <c r="I15" i="1"/>
  <c r="I14" i="1"/>
  <c r="I13" i="1"/>
  <c r="I12" i="1"/>
  <c r="I11" i="1"/>
  <c r="I6" i="1"/>
  <c r="I5" i="1"/>
  <c r="I4" i="1"/>
  <c r="I10" i="1"/>
  <c r="I9" i="1"/>
  <c r="H103" i="1" l="1"/>
  <c r="G103" i="1" s="1"/>
  <c r="F103" i="1"/>
  <c r="A103" i="1"/>
  <c r="H102" i="1"/>
  <c r="G102" i="1" s="1"/>
  <c r="F102" i="1"/>
  <c r="A102" i="1"/>
  <c r="H101" i="1"/>
  <c r="G101" i="1" s="1"/>
  <c r="F101" i="1"/>
  <c r="A101" i="1"/>
  <c r="H100" i="1"/>
  <c r="G100" i="1" s="1"/>
  <c r="F100" i="1"/>
  <c r="A100" i="1"/>
  <c r="H99" i="1"/>
  <c r="G99" i="1" s="1"/>
  <c r="F99" i="1"/>
  <c r="A99" i="1"/>
  <c r="H98" i="1"/>
  <c r="G98" i="1" s="1"/>
  <c r="F98" i="1"/>
  <c r="A98" i="1"/>
  <c r="H97" i="1"/>
  <c r="G97" i="1" s="1"/>
  <c r="F97" i="1"/>
  <c r="A97" i="1"/>
  <c r="H96" i="1"/>
  <c r="G96" i="1" s="1"/>
  <c r="F96" i="1"/>
  <c r="A96" i="1"/>
  <c r="H95" i="1"/>
  <c r="G95" i="1" s="1"/>
  <c r="F95" i="1"/>
  <c r="A95" i="1"/>
  <c r="H94" i="1"/>
  <c r="G94" i="1" s="1"/>
  <c r="F94" i="1"/>
  <c r="A94" i="1"/>
  <c r="H93" i="1"/>
  <c r="G93" i="1" s="1"/>
  <c r="F93" i="1"/>
  <c r="A93" i="1"/>
  <c r="H92" i="1"/>
  <c r="G92" i="1" s="1"/>
  <c r="F92" i="1"/>
  <c r="A92" i="1"/>
  <c r="H91" i="1"/>
  <c r="G91" i="1" s="1"/>
  <c r="F91" i="1"/>
  <c r="A91" i="1"/>
  <c r="H90" i="1"/>
  <c r="G90" i="1" s="1"/>
  <c r="F90" i="1"/>
  <c r="A90" i="1"/>
  <c r="H89" i="1"/>
  <c r="G89" i="1" s="1"/>
  <c r="F89" i="1"/>
  <c r="A89" i="1"/>
  <c r="H88" i="1"/>
  <c r="G88" i="1" s="1"/>
  <c r="F88" i="1"/>
  <c r="A88" i="1"/>
  <c r="H87" i="1"/>
  <c r="G87" i="1" s="1"/>
  <c r="F87" i="1"/>
  <c r="A87" i="1"/>
  <c r="H86" i="1"/>
  <c r="G86" i="1" s="1"/>
  <c r="F86" i="1"/>
  <c r="A86" i="1"/>
  <c r="H85" i="1"/>
  <c r="G85" i="1" s="1"/>
  <c r="F85" i="1"/>
  <c r="A85" i="1"/>
  <c r="H84" i="1"/>
  <c r="G84" i="1" s="1"/>
  <c r="F84" i="1"/>
  <c r="A84" i="1"/>
  <c r="H83" i="1"/>
  <c r="G83" i="1" s="1"/>
  <c r="F83" i="1"/>
  <c r="A83" i="1"/>
  <c r="H82" i="1"/>
  <c r="G82" i="1" s="1"/>
  <c r="F82" i="1"/>
  <c r="A82" i="1"/>
  <c r="H81" i="1"/>
  <c r="G81" i="1" s="1"/>
  <c r="F81" i="1"/>
  <c r="A81" i="1"/>
  <c r="H80" i="1"/>
  <c r="G80" i="1" s="1"/>
  <c r="F80" i="1"/>
  <c r="A80" i="1"/>
  <c r="H79" i="1"/>
  <c r="G79" i="1" s="1"/>
  <c r="F79" i="1"/>
  <c r="A79" i="1"/>
  <c r="H78" i="1"/>
  <c r="G78" i="1" s="1"/>
  <c r="F78" i="1"/>
  <c r="A78" i="1"/>
  <c r="H77" i="1"/>
  <c r="G77" i="1" s="1"/>
  <c r="F77" i="1"/>
  <c r="A77" i="1"/>
  <c r="H76" i="1"/>
  <c r="G76" i="1" s="1"/>
  <c r="F76" i="1"/>
  <c r="A76" i="1"/>
  <c r="H75" i="1"/>
  <c r="G75" i="1" s="1"/>
  <c r="F75" i="1"/>
  <c r="A75" i="1"/>
  <c r="H74" i="1"/>
  <c r="G74" i="1" s="1"/>
  <c r="F74" i="1"/>
  <c r="A74" i="1"/>
  <c r="H73" i="1"/>
  <c r="G73" i="1" s="1"/>
  <c r="F73" i="1"/>
  <c r="A73" i="1"/>
  <c r="H72" i="1"/>
  <c r="G72" i="1" s="1"/>
  <c r="F72" i="1"/>
  <c r="A72" i="1"/>
  <c r="H71" i="1"/>
  <c r="G71" i="1" s="1"/>
  <c r="F71" i="1"/>
  <c r="A71" i="1"/>
  <c r="H70" i="1"/>
  <c r="G70" i="1" s="1"/>
  <c r="F70" i="1"/>
  <c r="A70" i="1"/>
  <c r="H69" i="1"/>
  <c r="G69" i="1" s="1"/>
  <c r="F69" i="1"/>
  <c r="A69" i="1"/>
  <c r="H68" i="1"/>
  <c r="G68" i="1" s="1"/>
  <c r="F68" i="1"/>
  <c r="A68" i="1"/>
  <c r="H67" i="1"/>
  <c r="G67" i="1" s="1"/>
  <c r="F67" i="1"/>
  <c r="A67" i="1"/>
  <c r="H66" i="1"/>
  <c r="G66" i="1" s="1"/>
  <c r="F66" i="1"/>
  <c r="A66" i="1"/>
  <c r="H65" i="1"/>
  <c r="G65" i="1" s="1"/>
  <c r="F65" i="1"/>
  <c r="A65" i="1"/>
  <c r="H64" i="1"/>
  <c r="G64" i="1" s="1"/>
  <c r="F64" i="1"/>
  <c r="A64" i="1"/>
  <c r="H63" i="1"/>
  <c r="G63" i="1" s="1"/>
  <c r="F63" i="1"/>
  <c r="A63" i="1"/>
  <c r="H62" i="1"/>
  <c r="G62" i="1" s="1"/>
  <c r="F62" i="1"/>
  <c r="A62" i="1"/>
  <c r="H61" i="1"/>
  <c r="G61" i="1" s="1"/>
  <c r="F61" i="1"/>
  <c r="A61" i="1"/>
  <c r="H60" i="1"/>
  <c r="G60" i="1" s="1"/>
  <c r="F60" i="1"/>
  <c r="A60" i="1"/>
  <c r="H59" i="1"/>
  <c r="G59" i="1" s="1"/>
  <c r="F59" i="1"/>
  <c r="A59" i="1"/>
  <c r="H58" i="1"/>
  <c r="G58" i="1" s="1"/>
  <c r="F58" i="1"/>
  <c r="A58" i="1"/>
  <c r="H57" i="1"/>
  <c r="G57" i="1" s="1"/>
  <c r="F57" i="1"/>
  <c r="A57" i="1"/>
  <c r="H56" i="1"/>
  <c r="G56" i="1" s="1"/>
  <c r="F56" i="1"/>
  <c r="A56" i="1"/>
  <c r="H55" i="1"/>
  <c r="G55" i="1" s="1"/>
  <c r="F55" i="1"/>
  <c r="A55" i="1"/>
  <c r="H54" i="1"/>
  <c r="G54" i="1" s="1"/>
  <c r="F54" i="1"/>
  <c r="A54" i="1"/>
  <c r="H53" i="1"/>
  <c r="G53" i="1" s="1"/>
  <c r="F53" i="1"/>
  <c r="A53" i="1"/>
  <c r="H52" i="1"/>
  <c r="G52" i="1" s="1"/>
  <c r="F52" i="1"/>
  <c r="A52" i="1"/>
  <c r="H51" i="1"/>
  <c r="G51" i="1" s="1"/>
  <c r="F51" i="1"/>
  <c r="A51" i="1"/>
  <c r="H50" i="1"/>
  <c r="G50" i="1" s="1"/>
  <c r="F50" i="1"/>
  <c r="A50" i="1"/>
  <c r="H49" i="1"/>
  <c r="G49" i="1" s="1"/>
  <c r="F49" i="1"/>
  <c r="A49" i="1"/>
  <c r="H48" i="1"/>
  <c r="G48" i="1" s="1"/>
  <c r="F48" i="1"/>
  <c r="A48" i="1"/>
  <c r="H47" i="1"/>
  <c r="G47" i="1" s="1"/>
  <c r="F47" i="1"/>
  <c r="A47" i="1"/>
  <c r="H46" i="1"/>
  <c r="G46" i="1" s="1"/>
  <c r="F46" i="1"/>
  <c r="A46" i="1"/>
  <c r="H45" i="1"/>
  <c r="G45" i="1" s="1"/>
  <c r="F45" i="1"/>
  <c r="A45" i="1"/>
  <c r="H44" i="1"/>
  <c r="G44" i="1" s="1"/>
  <c r="F44" i="1"/>
  <c r="A44" i="1"/>
  <c r="H43" i="1"/>
  <c r="G43" i="1" s="1"/>
  <c r="F43" i="1"/>
  <c r="A43" i="1"/>
  <c r="H42" i="1"/>
  <c r="G42" i="1" s="1"/>
  <c r="F42" i="1"/>
  <c r="A42" i="1"/>
  <c r="H41" i="1"/>
  <c r="G41" i="1" s="1"/>
  <c r="F41" i="1"/>
  <c r="A41" i="1"/>
  <c r="H40" i="1"/>
  <c r="G40" i="1" s="1"/>
  <c r="F40" i="1"/>
  <c r="A40" i="1"/>
  <c r="H39" i="1"/>
  <c r="G39" i="1" s="1"/>
  <c r="F39" i="1"/>
  <c r="A39" i="1"/>
  <c r="H38" i="1"/>
  <c r="G38" i="1" s="1"/>
  <c r="F38" i="1"/>
  <c r="A38" i="1"/>
  <c r="H37" i="1"/>
  <c r="G37" i="1" s="1"/>
  <c r="F37" i="1"/>
  <c r="A37" i="1"/>
  <c r="H36" i="1"/>
  <c r="G36" i="1" s="1"/>
  <c r="F36" i="1"/>
  <c r="A36" i="1"/>
  <c r="H35" i="1"/>
  <c r="G35" i="1" s="1"/>
  <c r="F35" i="1"/>
  <c r="A35" i="1"/>
  <c r="H31" i="1"/>
  <c r="G31" i="1" s="1"/>
  <c r="F31" i="1"/>
  <c r="A31" i="1"/>
  <c r="H30" i="1"/>
  <c r="G30" i="1" s="1"/>
  <c r="F30" i="1"/>
  <c r="A30" i="1"/>
  <c r="H25" i="1"/>
  <c r="G25" i="1" s="1"/>
  <c r="F25" i="1"/>
  <c r="A25" i="1"/>
  <c r="H24" i="1"/>
  <c r="G24" i="1" s="1"/>
  <c r="F24" i="1"/>
  <c r="A24" i="1"/>
  <c r="H34" i="1"/>
  <c r="G34" i="1" s="1"/>
  <c r="F34" i="1"/>
  <c r="A34" i="1"/>
  <c r="H33" i="1"/>
  <c r="G33" i="1" s="1"/>
  <c r="F33" i="1"/>
  <c r="A33" i="1"/>
  <c r="H32" i="1"/>
  <c r="G32" i="1" s="1"/>
  <c r="F32" i="1"/>
  <c r="A32" i="1"/>
  <c r="H23" i="1"/>
  <c r="G23" i="1" s="1"/>
  <c r="F23" i="1"/>
  <c r="A23" i="1"/>
  <c r="H29" i="1"/>
  <c r="G29" i="1" s="1"/>
  <c r="F29" i="1"/>
  <c r="A29" i="1"/>
  <c r="H22" i="1"/>
  <c r="G22" i="1" s="1"/>
  <c r="F22" i="1"/>
  <c r="A22" i="1"/>
  <c r="H21" i="1"/>
  <c r="G21" i="1" s="1"/>
  <c r="F21" i="1"/>
  <c r="A21" i="1"/>
  <c r="H28" i="1"/>
  <c r="G28" i="1" s="1"/>
  <c r="F28" i="1"/>
  <c r="A28" i="1"/>
  <c r="H27" i="1"/>
  <c r="G27" i="1" s="1"/>
  <c r="F27" i="1"/>
  <c r="A27" i="1"/>
  <c r="H20" i="1"/>
  <c r="G20" i="1" s="1"/>
  <c r="F20" i="1"/>
  <c r="A20" i="1"/>
  <c r="H19" i="1"/>
  <c r="G19" i="1" s="1"/>
  <c r="F19" i="1"/>
  <c r="A19" i="1"/>
  <c r="H8" i="1"/>
  <c r="G8" i="1" s="1"/>
  <c r="F8" i="1"/>
  <c r="A8" i="1"/>
  <c r="H26" i="1"/>
  <c r="G26" i="1" s="1"/>
  <c r="F26" i="1"/>
  <c r="A26" i="1"/>
  <c r="H18" i="1"/>
  <c r="G18" i="1" s="1"/>
  <c r="F18" i="1"/>
  <c r="A18" i="1"/>
  <c r="H17" i="1"/>
  <c r="G17" i="1" s="1"/>
  <c r="F17" i="1"/>
  <c r="A17" i="1"/>
  <c r="H7" i="1"/>
  <c r="G7" i="1" s="1"/>
  <c r="F7" i="1"/>
  <c r="A7" i="1"/>
  <c r="H16" i="1"/>
  <c r="G16" i="1" s="1"/>
  <c r="F16" i="1"/>
  <c r="A16" i="1"/>
  <c r="H15" i="1"/>
  <c r="G15" i="1" s="1"/>
  <c r="F15" i="1"/>
  <c r="A15" i="1"/>
  <c r="H14" i="1"/>
  <c r="G14" i="1" s="1"/>
  <c r="F14" i="1"/>
  <c r="A14" i="1"/>
  <c r="H13" i="1"/>
  <c r="G13" i="1" s="1"/>
  <c r="F13" i="1"/>
  <c r="A13" i="1"/>
  <c r="H12" i="1"/>
  <c r="G12" i="1" s="1"/>
  <c r="F12" i="1"/>
  <c r="A12" i="1"/>
  <c r="H11" i="1"/>
  <c r="G11" i="1" s="1"/>
  <c r="F11" i="1"/>
  <c r="A11" i="1"/>
  <c r="H6" i="1"/>
  <c r="G6" i="1" s="1"/>
  <c r="A6" i="1"/>
  <c r="H5" i="1"/>
  <c r="G5" i="1" s="1"/>
  <c r="A5" i="1"/>
  <c r="H4" i="1"/>
  <c r="G4" i="1" s="1"/>
  <c r="A4" i="1"/>
  <c r="H10" i="1"/>
  <c r="G10" i="1" s="1"/>
  <c r="A10" i="1"/>
  <c r="H9" i="1"/>
  <c r="G9" i="1" s="1"/>
  <c r="F9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Drvota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Vyplň bílá pole: ŠKOLA, POHLAVÍ, PŘÍJMENÍ, JMÉNO,  ROK NAROZENÍ (ostatní se doplní samo)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<sst xmlns="http://schemas.openxmlformats.org/spreadsheetml/2006/main" count="33" uniqueCount="32">
  <si>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JARNÍ BĚH - PŘIHLÁŠKA</t>
  </si>
  <si>
    <t>ŠKOLA:</t>
  </si>
  <si>
    <t>Pořadí</t>
  </si>
  <si>
    <t>Pohlaví</t>
  </si>
  <si>
    <t>Příjmení</t>
  </si>
  <si>
    <t>Jméno</t>
  </si>
  <si>
    <t>Škola</t>
  </si>
  <si>
    <t>Kategorie</t>
  </si>
  <si>
    <t>žci/žkyně</t>
  </si>
  <si>
    <t>předpona</t>
  </si>
  <si>
    <t>Pořadí v běhu</t>
  </si>
  <si>
    <t xml:space="preserve"> Čas</t>
  </si>
  <si>
    <t>JARNÍ BĚH</t>
  </si>
  <si>
    <t>Ročník:</t>
  </si>
  <si>
    <t>Datum:</t>
  </si>
  <si>
    <t>PŘEDŽÁKYNĚ</t>
  </si>
  <si>
    <t>PŘEDŽÁCI</t>
  </si>
  <si>
    <t>NEJMLADŠÍ ŽÁKYNĚ</t>
  </si>
  <si>
    <t>NEJMLADŠÍ ŽÁCI</t>
  </si>
  <si>
    <t>MLADŠÍ ŽÁKYNĚ</t>
  </si>
  <si>
    <t>MLADŠÍ ŽÁCI</t>
  </si>
  <si>
    <t>STARŠÍ ŽÁKYNĚ</t>
  </si>
  <si>
    <t>STARŠÍ ŽÁCI</t>
  </si>
  <si>
    <t>DOROSTENKY</t>
  </si>
  <si>
    <t>DOROSTENCI</t>
  </si>
  <si>
    <t>Rok narození (RRRR)</t>
  </si>
  <si>
    <t>H</t>
  </si>
  <si>
    <t>D</t>
  </si>
  <si>
    <t>Zadejte:</t>
  </si>
  <si>
    <t>název školy, pohlaví,  příjmení, jméno, rok narození</t>
  </si>
  <si>
    <t>25.</t>
  </si>
  <si>
    <t>ZŠ KOMENSKÉHO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</si>
</sst>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"/>
    <numFmt numFmtId="165" formatCode="0\."/>
  </numFmts>
  <fonts count="21" x14ac:knownFonts="1">
    <font>
      <sz val="10"/>
      <name val="Arial"/>
    </font>
    <font>
      <b/>
      <sz val="2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2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20"/>
      <color theme="0"/>
      <name val="Arial"/>
      <family val="2"/>
      <charset val="238"/>
    </font>
    <font>
      <sz val="16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6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FFCC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14993743705557422"/>
      </left>
      <right style="hair">
        <color theme="0" tint="-0.14993743705557422"/>
      </right>
      <top style="medium">
        <color indexed="64"/>
      </top>
      <bottom style="medium">
        <color indexed="64"/>
      </bottom>
      <diagonal/>
    </border>
    <border>
      <left style="hair">
        <color theme="0" tint="-0.149937437055574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medium">
        <color indexed="64"/>
      </top>
      <bottom style="hair">
        <color theme="0" tint="-0.14993743705557422"/>
      </bottom>
      <diagonal/>
    </border>
    <border>
      <left style="hair">
        <color theme="0" tint="-0.14993743705557422"/>
      </left>
      <right style="medium">
        <color indexed="64"/>
      </right>
      <top style="medium">
        <color indexed="64"/>
      </top>
      <bottom style="hair">
        <color theme="0" tint="-0.14993743705557422"/>
      </bottom>
      <diagonal/>
    </border>
    <border>
      <left style="medium">
        <color indexed="64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medium">
        <color indexed="64"/>
      </right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 wrapText="1" shrinkToFit="1"/>
    </xf>
    <xf numFmtId="0" fontId="5" fillId="4" borderId="2" xfId="0" applyFont="1" applyFill="1" applyBorder="1" applyAlignment="1" applyProtection="1">
      <alignment horizontal="left" vertical="center" wrapText="1" indent="1" shrinkToFit="1"/>
    </xf>
    <xf numFmtId="0" fontId="5" fillId="4" borderId="2" xfId="0" applyFont="1" applyFill="1" applyBorder="1" applyAlignment="1" applyProtection="1">
      <alignment horizontal="center" vertical="center" wrapText="1" shrinkToFit="1"/>
    </xf>
    <xf numFmtId="0" fontId="6" fillId="4" borderId="2" xfId="0" applyFont="1" applyFill="1" applyBorder="1" applyAlignment="1" applyProtection="1">
      <alignment horizontal="center" vertical="center" wrapText="1" shrinkToFit="1"/>
    </xf>
    <xf numFmtId="164" fontId="5" fillId="4" borderId="3" xfId="0" applyNumberFormat="1" applyFont="1" applyFill="1" applyBorder="1" applyAlignment="1" applyProtection="1">
      <alignment horizontal="center" vertical="center" wrapText="1" shrinkToFit="1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165" fontId="7" fillId="2" borderId="4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</xf>
    <xf numFmtId="164" fontId="8" fillId="0" borderId="6" xfId="0" applyNumberFormat="1" applyFont="1" applyBorder="1" applyAlignment="1" applyProtection="1">
      <alignment horizontal="center" vertical="center" shrinkToFit="1"/>
    </xf>
    <xf numFmtId="165" fontId="7" fillId="2" borderId="7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</xf>
    <xf numFmtId="164" fontId="8" fillId="0" borderId="9" xfId="0" applyNumberFormat="1" applyFont="1" applyBorder="1" applyAlignment="1" applyProtection="1">
      <alignment horizontal="center" vertical="center" shrinkToFit="1"/>
    </xf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left" vertical="center" indent="1"/>
    </xf>
    <xf numFmtId="0" fontId="0" fillId="2" borderId="0" xfId="0" applyFill="1" applyAlignment="1" applyProtection="1">
      <alignment vertical="center"/>
    </xf>
    <xf numFmtId="164" fontId="0" fillId="2" borderId="0" xfId="0" applyNumberFormat="1" applyFill="1" applyAlignment="1" applyProtection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4" fillId="4" borderId="2" xfId="0" applyFont="1" applyFill="1" applyBorder="1" applyAlignment="1" applyProtection="1">
      <alignment horizontal="center" vertical="center" wrapText="1" shrinkToFit="1"/>
    </xf>
    <xf numFmtId="14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0" fillId="2" borderId="0" xfId="0" applyFill="1" applyAlignment="1">
      <alignment vertical="top" shrinkToFit="1"/>
    </xf>
    <xf numFmtId="0" fontId="15" fillId="3" borderId="11" xfId="0" applyFont="1" applyFill="1" applyBorder="1" applyAlignment="1" applyProtection="1">
      <alignment horizontal="left" vertical="center" wrapText="1" indent="1"/>
      <protection locked="0"/>
    </xf>
    <xf numFmtId="0" fontId="3" fillId="3" borderId="11" xfId="0" applyFont="1" applyFill="1" applyBorder="1" applyAlignment="1" applyProtection="1">
      <alignment horizontal="left" vertical="center" wrapText="1" indent="1"/>
      <protection locked="0"/>
    </xf>
    <xf numFmtId="0" fontId="20" fillId="5" borderId="0" xfId="0" applyFont="1" applyFill="1" applyAlignment="1">
      <alignment horizontal="left" vertical="center" wrapText="1"/>
    </xf>
  </cellXfs>
  <cellStyles count="1">
    <cellStyle name="Normální" xfId="0" builtinId="0"/>
  </cellStyles>
  <dxfs count="12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03"/>
  <sheetViews>
    <sheetView tabSelected="1" zoomScale="85" zoomScaleNormal="85" workbookViewId="0">
      <pane ySplit="3" topLeftCell="A4" activePane="bottomLeft" state="frozen"/>
      <selection activeCell="C4" sqref="C4"/>
      <selection pane="bottomLeft" activeCell="C5" sqref="C5"/>
    </sheetView>
  </sheetViews>
  <sheetFormatPr defaultColWidth="17.33203125" defaultRowHeight="15" customHeight="1" x14ac:dyDescent="0.25"/>
  <cols>
    <col min="1" max="1" width="12.33203125" style="24" customWidth="1"/>
    <col min="2" max="2" width="6.88671875" style="30" customWidth="1"/>
    <col min="3" max="3" width="22.6640625" style="30" customWidth="1"/>
    <col min="4" max="4" width="13" style="30" customWidth="1"/>
    <col min="5" max="5" width="7.6640625" style="4" bestFit="1" customWidth="1"/>
    <col min="6" max="6" width="33.88671875" style="31" customWidth="1"/>
    <col min="7" max="7" width="24.44140625" style="31" customWidth="1"/>
    <col min="8" max="9" width="10.6640625" style="32" hidden="1" customWidth="1"/>
    <col min="10" max="10" width="5.6640625" style="32" hidden="1" customWidth="1"/>
    <col min="11" max="11" width="15.6640625" style="33" hidden="1" customWidth="1"/>
    <col min="12" max="12" width="7.33203125" style="3" customWidth="1"/>
    <col min="13" max="13" width="28.44140625" style="3" customWidth="1"/>
    <col min="14" max="31" width="17.33203125" style="3"/>
    <col min="32" max="16384" width="17.33203125" style="4"/>
  </cols>
  <sheetData>
    <row r="1" spans="1:31" ht="32.700000000000003" customHeight="1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M1" s="43" t="s">
        <v>28</v>
      </c>
    </row>
    <row r="2" spans="1:31" ht="36.6" customHeight="1" thickBot="1" x14ac:dyDescent="0.3">
      <c r="A2" s="5" t="s">
        <v>1</v>
      </c>
      <c r="B2" s="45" t="s">
        <v>31</v>
      </c>
      <c r="C2" s="46"/>
      <c r="D2" s="46"/>
      <c r="E2" s="46"/>
      <c r="F2" s="46"/>
      <c r="G2" s="46"/>
      <c r="H2" s="6"/>
      <c r="I2" s="6"/>
      <c r="J2" s="6"/>
      <c r="K2" s="6"/>
      <c r="M2" s="47" t="s">
        <v>29</v>
      </c>
    </row>
    <row r="3" spans="1:31" s="13" customFormat="1" ht="41.4" customHeight="1" thickBot="1" x14ac:dyDescent="0.3">
      <c r="A3" s="7" t="s">
        <v>2</v>
      </c>
      <c r="B3" s="39" t="s">
        <v>3</v>
      </c>
      <c r="C3" s="8" t="s">
        <v>4</v>
      </c>
      <c r="D3" s="8" t="s">
        <v>5</v>
      </c>
      <c r="E3" s="39" t="s">
        <v>25</v>
      </c>
      <c r="F3" s="8" t="s">
        <v>6</v>
      </c>
      <c r="G3" s="8" t="s">
        <v>7</v>
      </c>
      <c r="H3" s="9" t="s">
        <v>8</v>
      </c>
      <c r="I3" s="9" t="s">
        <v>9</v>
      </c>
      <c r="J3" s="10" t="s">
        <v>10</v>
      </c>
      <c r="K3" s="11" t="s">
        <v>11</v>
      </c>
      <c r="L3" s="12"/>
      <c r="M3" s="47"/>
      <c r="N3" s="4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13" customFormat="1" ht="19.95" customHeight="1" x14ac:dyDescent="0.25">
      <c r="A4" s="14" t="str">
        <f t="shared" ref="A4:A35" si="0">IF(ISBLANK(C4),"",IF(ISTEXT(K4),K4,ROW()-3))</f>
        <v/>
      </c>
      <c r="B4" s="15"/>
      <c r="C4" s="16"/>
      <c r="D4" s="16"/>
      <c r="E4" s="15"/>
      <c r="F4" s="17" t="str">
        <f t="shared" ref="F4:F35" si="1">IF(ISBLANK(C4),"",$B$2)</f>
        <v/>
      </c>
      <c r="G4" s="17" t="str">
        <f>IF(OR(E4=Kategorie!B$12,E4=Kategorie!C$12),I4,IF(E4&gt;=Kategorie!B$4,CONCATENATE(I4,H4),CONCATENATE(I4," ",H4)))</f>
        <v xml:space="preserve"> </v>
      </c>
      <c r="H4" s="17" t="str">
        <f t="shared" ref="H4:H35" si="2">IF(B4="D","žákyně",IF(B4="H","žáci",""))</f>
        <v/>
      </c>
      <c r="I4" s="17" t="str">
        <f>IF(E4&gt;=Kategorie!B$4,"před",IF(OR(E4=Kategorie!B$6,E4=Kategorie!C$6),"nejmladší",IF(OR(E4=Kategorie!B$8,E4=Kategorie!C$8),"mladší",IF(OR(E4=Kategorie!B$10,E4=Kategorie!C$10),"starší",IF(AND(OR(E4=Kategorie!B$12,E4=Kategorie!C$12),B4="D"),"dorostenky",IF(AND(OR(E4=Kategorie!B$12,E4=Kategorie!C$12),B4="H"),"dorostenci",""))))))</f>
        <v/>
      </c>
      <c r="J4" s="17"/>
      <c r="K4" s="1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3" customFormat="1" ht="19.95" customHeight="1" x14ac:dyDescent="0.25">
      <c r="A5" s="19" t="str">
        <f t="shared" si="0"/>
        <v/>
      </c>
      <c r="B5" s="20"/>
      <c r="C5" s="21"/>
      <c r="D5" s="21"/>
      <c r="E5" s="20"/>
      <c r="F5" s="22" t="str">
        <f t="shared" si="1"/>
        <v/>
      </c>
      <c r="G5" s="22" t="str">
        <f>IF(OR(E5=Kategorie!B$12,E5=Kategorie!C$12),I5,IF(E5&gt;=Kategorie!B$4,CONCATENATE(I5,H5),CONCATENATE(I5," ",H5)))</f>
        <v xml:space="preserve"> </v>
      </c>
      <c r="H5" s="22" t="str">
        <f t="shared" si="2"/>
        <v/>
      </c>
      <c r="I5" s="22" t="str">
        <f>IF(E5&gt;=Kategorie!B$4,"před",IF(OR(E5=Kategorie!B$6,E5=Kategorie!C$6),"nejmladší",IF(OR(E5=Kategorie!B$8,E5=Kategorie!C$8),"mladší",IF(OR(E5=Kategorie!B$10,E5=Kategorie!C$10),"starší",IF(AND(OR(E5=Kategorie!B$12,E5=Kategorie!C$12),B5="D"),"dorostenky",IF(AND(OR(E5=Kategorie!B$12,E5=Kategorie!C$12),B5="H"),"dorostenci",""))))))</f>
        <v/>
      </c>
      <c r="J5" s="22"/>
      <c r="K5" s="2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3" customFormat="1" ht="19.95" customHeight="1" x14ac:dyDescent="0.25">
      <c r="A6" s="19" t="str">
        <f t="shared" si="0"/>
        <v/>
      </c>
      <c r="B6" s="20"/>
      <c r="C6" s="21"/>
      <c r="D6" s="21"/>
      <c r="E6" s="20"/>
      <c r="F6" s="22" t="str">
        <f t="shared" si="1"/>
        <v/>
      </c>
      <c r="G6" s="22" t="str">
        <f>IF(OR(E6=Kategorie!B$12,E6=Kategorie!C$12),I6,IF(E6&gt;=Kategorie!B$4,CONCATENATE(I6,H6),CONCATENATE(I6," ",H6)))</f>
        <v xml:space="preserve"> </v>
      </c>
      <c r="H6" s="22" t="str">
        <f t="shared" si="2"/>
        <v/>
      </c>
      <c r="I6" s="22" t="str">
        <f>IF(E6&gt;=Kategorie!B$4,"před",IF(OR(E6=Kategorie!B$6,E6=Kategorie!C$6),"nejmladší",IF(OR(E6=Kategorie!B$8,E6=Kategorie!C$8),"mladší",IF(OR(E6=Kategorie!B$10,E6=Kategorie!C$10),"starší",IF(AND(OR(E6=Kategorie!B$12,E6=Kategorie!C$12),B6="D"),"dorostenky",IF(AND(OR(E6=Kategorie!B$12,E6=Kategorie!C$12),B6="H"),"dorostenci",""))))))</f>
        <v/>
      </c>
      <c r="J6" s="22"/>
      <c r="K6" s="2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3" customFormat="1" ht="19.95" customHeight="1" x14ac:dyDescent="0.25">
      <c r="A7" s="19" t="str">
        <f t="shared" si="0"/>
        <v/>
      </c>
      <c r="B7" s="20"/>
      <c r="C7" s="21"/>
      <c r="D7" s="21"/>
      <c r="E7" s="20"/>
      <c r="F7" s="22" t="str">
        <f t="shared" si="1"/>
        <v/>
      </c>
      <c r="G7" s="22" t="str">
        <f>IF(OR(E7=Kategorie!B$12,E7=Kategorie!C$12),I7,IF(E7&gt;=Kategorie!B$4,CONCATENATE(I7,H7),CONCATENATE(I7," ",H7)))</f>
        <v xml:space="preserve"> </v>
      </c>
      <c r="H7" s="22" t="str">
        <f t="shared" si="2"/>
        <v/>
      </c>
      <c r="I7" s="22" t="str">
        <f>IF(E7&gt;=Kategorie!B$4,"před",IF(OR(E7=Kategorie!B$6,E7=Kategorie!C$6),"nejmladší",IF(OR(E7=Kategorie!B$8,E7=Kategorie!C$8),"mladší",IF(OR(E7=Kategorie!B$10,E7=Kategorie!C$10),"starší",IF(AND(OR(E7=Kategorie!B$12,E7=Kategorie!C$12),B7="D"),"dorostenky",IF(AND(OR(E7=Kategorie!B$12,E7=Kategorie!C$12),B7="H"),"dorostenci",""))))))</f>
        <v/>
      </c>
      <c r="J7" s="22"/>
      <c r="K7" s="2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13" customFormat="1" ht="19.95" customHeight="1" x14ac:dyDescent="0.25">
      <c r="A8" s="19" t="str">
        <f t="shared" si="0"/>
        <v/>
      </c>
      <c r="B8" s="20"/>
      <c r="C8" s="21"/>
      <c r="D8" s="21"/>
      <c r="E8" s="20"/>
      <c r="F8" s="22" t="str">
        <f t="shared" si="1"/>
        <v/>
      </c>
      <c r="G8" s="22" t="str">
        <f>IF(OR(E8=Kategorie!B$12,E8=Kategorie!C$12),I8,IF(E8&gt;=Kategorie!B$4,CONCATENATE(I8,H8),CONCATENATE(I8," ",H8)))</f>
        <v xml:space="preserve"> </v>
      </c>
      <c r="H8" s="22" t="str">
        <f t="shared" si="2"/>
        <v/>
      </c>
      <c r="I8" s="22" t="str">
        <f>IF(E8&gt;=Kategorie!B$4,"před",IF(OR(E8=Kategorie!B$6,E8=Kategorie!C$6),"nejmladší",IF(OR(E8=Kategorie!B$8,E8=Kategorie!C$8),"mladší",IF(OR(E8=Kategorie!B$10,E8=Kategorie!C$10),"starší",IF(AND(OR(E8=Kategorie!B$12,E8=Kategorie!C$12),B8="D"),"dorostenky",IF(AND(OR(E8=Kategorie!B$12,E8=Kategorie!C$12),B8="H"),"dorostenci",""))))))</f>
        <v/>
      </c>
      <c r="J8" s="22"/>
      <c r="K8" s="2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3" customFormat="1" ht="19.95" customHeight="1" x14ac:dyDescent="0.25">
      <c r="A9" s="19" t="str">
        <f t="shared" si="0"/>
        <v/>
      </c>
      <c r="B9" s="20"/>
      <c r="C9" s="21"/>
      <c r="D9" s="21"/>
      <c r="E9" s="20"/>
      <c r="F9" s="22" t="str">
        <f t="shared" si="1"/>
        <v/>
      </c>
      <c r="G9" s="22" t="str">
        <f>IF(OR(E9=Kategorie!B$12,E9=Kategorie!C$12),I9,IF(E9&gt;=Kategorie!B$4,CONCATENATE(I9,H9),CONCATENATE(I9," ",H9)))</f>
        <v xml:space="preserve"> </v>
      </c>
      <c r="H9" s="22" t="str">
        <f t="shared" si="2"/>
        <v/>
      </c>
      <c r="I9" s="22" t="str">
        <f>IF(E9&gt;=Kategorie!B$4,"před",IF(OR(E9=Kategorie!B$6,E9=Kategorie!C$6),"nejmladší",IF(OR(E9=Kategorie!B$8,E9=Kategorie!C$8),"mladší",IF(OR(E9=Kategorie!B$10,E9=Kategorie!C$10),"starší",IF(AND(OR(E9=Kategorie!B$12,E9=Kategorie!C$12),B9="D"),"dorostenky",IF(AND(OR(E9=Kategorie!B$12,E9=Kategorie!C$12),B9="H"),"dorostenci",""))))))</f>
        <v/>
      </c>
      <c r="J9" s="22"/>
      <c r="K9" s="2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3" customFormat="1" ht="19.95" customHeight="1" x14ac:dyDescent="0.25">
      <c r="A10" s="19" t="str">
        <f t="shared" si="0"/>
        <v/>
      </c>
      <c r="B10" s="20"/>
      <c r="C10" s="21"/>
      <c r="D10" s="21"/>
      <c r="E10" s="20"/>
      <c r="F10" s="22" t="str">
        <f t="shared" si="1"/>
        <v/>
      </c>
      <c r="G10" s="22" t="str">
        <f>IF(OR(E10=Kategorie!B$12,E10=Kategorie!C$12),I10,IF(E10&gt;=Kategorie!B$4,CONCATENATE(I10,H10),CONCATENATE(I10," ",H10)))</f>
        <v xml:space="preserve"> </v>
      </c>
      <c r="H10" s="22" t="str">
        <f t="shared" si="2"/>
        <v/>
      </c>
      <c r="I10" s="22" t="str">
        <f>IF(E10&gt;=Kategorie!B$4,"před",IF(OR(E10=Kategorie!B$6,E10=Kategorie!C$6),"nejmladší",IF(OR(E10=Kategorie!B$8,E10=Kategorie!C$8),"mladší",IF(OR(E10=Kategorie!B$10,E10=Kategorie!C$10),"starší",IF(AND(OR(E10=Kategorie!B$12,E10=Kategorie!C$12),B10="D"),"dorostenky",IF(AND(OR(E10=Kategorie!B$12,E10=Kategorie!C$12),B10="H"),"dorostenci",""))))))</f>
        <v/>
      </c>
      <c r="J10" s="22"/>
      <c r="K10" s="23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3" customFormat="1" ht="19.95" customHeight="1" x14ac:dyDescent="0.25">
      <c r="A11" s="19" t="str">
        <f t="shared" si="0"/>
        <v/>
      </c>
      <c r="B11" s="20"/>
      <c r="C11" s="21"/>
      <c r="D11" s="21"/>
      <c r="E11" s="20"/>
      <c r="F11" s="22" t="str">
        <f t="shared" si="1"/>
        <v/>
      </c>
      <c r="G11" s="22" t="str">
        <f>IF(OR(E11=Kategorie!B$12,E11=Kategorie!C$12),I11,IF(E11&gt;=Kategorie!B$4,CONCATENATE(I11,H11),CONCATENATE(I11," ",H11)))</f>
        <v xml:space="preserve"> </v>
      </c>
      <c r="H11" s="22" t="str">
        <f t="shared" si="2"/>
        <v/>
      </c>
      <c r="I11" s="22" t="str">
        <f>IF(E11&gt;=Kategorie!B$4,"před",IF(OR(E11=Kategorie!B$6,E11=Kategorie!C$6),"nejmladší",IF(OR(E11=Kategorie!B$8,E11=Kategorie!C$8),"mladší",IF(OR(E11=Kategorie!B$10,E11=Kategorie!C$10),"starší",IF(AND(OR(E11=Kategorie!B$12,E11=Kategorie!C$12),B11="D"),"dorostenky",IF(AND(OR(E11=Kategorie!B$12,E11=Kategorie!C$12),B11="H"),"dorostenci",""))))))</f>
        <v/>
      </c>
      <c r="J11" s="22"/>
      <c r="K11" s="23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3" customFormat="1" ht="19.95" customHeight="1" x14ac:dyDescent="0.25">
      <c r="A12" s="19" t="str">
        <f t="shared" si="0"/>
        <v/>
      </c>
      <c r="B12" s="20"/>
      <c r="C12" s="21"/>
      <c r="D12" s="21"/>
      <c r="E12" s="20"/>
      <c r="F12" s="22" t="str">
        <f t="shared" si="1"/>
        <v/>
      </c>
      <c r="G12" s="22" t="str">
        <f>IF(OR(E12=Kategorie!B$12,E12=Kategorie!C$12),I12,IF(E12&gt;=Kategorie!B$4,CONCATENATE(I12,H12),CONCATENATE(I12," ",H12)))</f>
        <v xml:space="preserve"> </v>
      </c>
      <c r="H12" s="22" t="str">
        <f t="shared" si="2"/>
        <v/>
      </c>
      <c r="I12" s="22" t="str">
        <f>IF(E12&gt;=Kategorie!B$4,"před",IF(OR(E12=Kategorie!B$6,E12=Kategorie!C$6),"nejmladší",IF(OR(E12=Kategorie!B$8,E12=Kategorie!C$8),"mladší",IF(OR(E12=Kategorie!B$10,E12=Kategorie!C$10),"starší",IF(AND(OR(E12=Kategorie!B$12,E12=Kategorie!C$12),B12="D"),"dorostenky",IF(AND(OR(E12=Kategorie!B$12,E12=Kategorie!C$12),B12="H"),"dorostenci",""))))))</f>
        <v/>
      </c>
      <c r="J12" s="22"/>
      <c r="K12" s="2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9.95" customHeight="1" x14ac:dyDescent="0.25">
      <c r="A13" s="19" t="str">
        <f t="shared" si="0"/>
        <v/>
      </c>
      <c r="B13" s="20"/>
      <c r="C13" s="21"/>
      <c r="D13" s="21"/>
      <c r="E13" s="20"/>
      <c r="F13" s="22" t="str">
        <f t="shared" si="1"/>
        <v/>
      </c>
      <c r="G13" s="22" t="str">
        <f>IF(OR(E13=Kategorie!B$12,E13=Kategorie!C$12),I13,IF(E13&gt;=Kategorie!B$4,CONCATENATE(I13,H13),CONCATENATE(I13," ",H13)))</f>
        <v xml:space="preserve"> </v>
      </c>
      <c r="H13" s="22" t="str">
        <f t="shared" si="2"/>
        <v/>
      </c>
      <c r="I13" s="22" t="str">
        <f>IF(E13&gt;=Kategorie!B$4,"před",IF(OR(E13=Kategorie!B$6,E13=Kategorie!C$6),"nejmladší",IF(OR(E13=Kategorie!B$8,E13=Kategorie!C$8),"mladší",IF(OR(E13=Kategorie!B$10,E13=Kategorie!C$10),"starší",IF(AND(OR(E13=Kategorie!B$12,E13=Kategorie!C$12),B13="D"),"dorostenky",IF(AND(OR(E13=Kategorie!B$12,E13=Kategorie!C$12),B13="H"),"dorostenci",""))))))</f>
        <v/>
      </c>
      <c r="J13" s="22"/>
      <c r="K13" s="23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3" customFormat="1" ht="19.95" customHeight="1" x14ac:dyDescent="0.25">
      <c r="A14" s="19" t="str">
        <f t="shared" si="0"/>
        <v/>
      </c>
      <c r="B14" s="20"/>
      <c r="C14" s="21"/>
      <c r="D14" s="21"/>
      <c r="E14" s="20"/>
      <c r="F14" s="22" t="str">
        <f t="shared" si="1"/>
        <v/>
      </c>
      <c r="G14" s="22" t="str">
        <f>IF(OR(E14=Kategorie!B$12,E14=Kategorie!C$12),I14,IF(E14&gt;=Kategorie!B$4,CONCATENATE(I14,H14),CONCATENATE(I14," ",H14)))</f>
        <v xml:space="preserve"> </v>
      </c>
      <c r="H14" s="22" t="str">
        <f t="shared" si="2"/>
        <v/>
      </c>
      <c r="I14" s="22" t="str">
        <f>IF(E14&gt;=Kategorie!B$4,"před",IF(OR(E14=Kategorie!B$6,E14=Kategorie!C$6),"nejmladší",IF(OR(E14=Kategorie!B$8,E14=Kategorie!C$8),"mladší",IF(OR(E14=Kategorie!B$10,E14=Kategorie!C$10),"starší",IF(AND(OR(E14=Kategorie!B$12,E14=Kategorie!C$12),B14="D"),"dorostenky",IF(AND(OR(E14=Kategorie!B$12,E14=Kategorie!C$12),B14="H"),"dorostenci",""))))))</f>
        <v/>
      </c>
      <c r="J14" s="22"/>
      <c r="K14" s="2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3" customFormat="1" ht="19.95" customHeight="1" x14ac:dyDescent="0.25">
      <c r="A15" s="19" t="str">
        <f t="shared" si="0"/>
        <v/>
      </c>
      <c r="B15" s="20"/>
      <c r="C15" s="21"/>
      <c r="D15" s="21"/>
      <c r="E15" s="20"/>
      <c r="F15" s="22" t="str">
        <f t="shared" si="1"/>
        <v/>
      </c>
      <c r="G15" s="22" t="str">
        <f>IF(OR(E15=Kategorie!B$12,E15=Kategorie!C$12),I15,IF(E15&gt;=Kategorie!B$4,CONCATENATE(I15,H15),CONCATENATE(I15," ",H15)))</f>
        <v xml:space="preserve"> </v>
      </c>
      <c r="H15" s="22" t="str">
        <f t="shared" si="2"/>
        <v/>
      </c>
      <c r="I15" s="22" t="str">
        <f>IF(E15&gt;=Kategorie!B$4,"před",IF(OR(E15=Kategorie!B$6,E15=Kategorie!C$6),"nejmladší",IF(OR(E15=Kategorie!B$8,E15=Kategorie!C$8),"mladší",IF(OR(E15=Kategorie!B$10,E15=Kategorie!C$10),"starší",IF(AND(OR(E15=Kategorie!B$12,E15=Kategorie!C$12),B15="D"),"dorostenky",IF(AND(OR(E15=Kategorie!B$12,E15=Kategorie!C$12),B15="H"),"dorostenci",""))))))</f>
        <v/>
      </c>
      <c r="J15" s="22"/>
      <c r="K15" s="2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3" customFormat="1" ht="19.95" customHeight="1" x14ac:dyDescent="0.25">
      <c r="A16" s="19" t="str">
        <f t="shared" si="0"/>
        <v/>
      </c>
      <c r="B16" s="20"/>
      <c r="C16" s="21"/>
      <c r="D16" s="21"/>
      <c r="E16" s="20"/>
      <c r="F16" s="22" t="str">
        <f t="shared" si="1"/>
        <v/>
      </c>
      <c r="G16" s="22" t="str">
        <f>IF(OR(E16=Kategorie!B$12,E16=Kategorie!C$12),I16,IF(E16&gt;=Kategorie!B$4,CONCATENATE(I16,H16),CONCATENATE(I16," ",H16)))</f>
        <v xml:space="preserve"> </v>
      </c>
      <c r="H16" s="22" t="str">
        <f t="shared" si="2"/>
        <v/>
      </c>
      <c r="I16" s="22" t="str">
        <f>IF(E16&gt;=Kategorie!B$4,"před",IF(OR(E16=Kategorie!B$6,E16=Kategorie!C$6),"nejmladší",IF(OR(E16=Kategorie!B$8,E16=Kategorie!C$8),"mladší",IF(OR(E16=Kategorie!B$10,E16=Kategorie!C$10),"starší",IF(AND(OR(E16=Kategorie!B$12,E16=Kategorie!C$12),B16="D"),"dorostenky",IF(AND(OR(E16=Kategorie!B$12,E16=Kategorie!C$12),B16="H"),"dorostenci",""))))))</f>
        <v/>
      </c>
      <c r="J16" s="22"/>
      <c r="K16" s="2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3" customFormat="1" ht="19.95" customHeight="1" x14ac:dyDescent="0.25">
      <c r="A17" s="19" t="str">
        <f t="shared" si="0"/>
        <v/>
      </c>
      <c r="B17" s="20"/>
      <c r="C17" s="21"/>
      <c r="D17" s="21"/>
      <c r="E17" s="20"/>
      <c r="F17" s="22" t="str">
        <f t="shared" si="1"/>
        <v/>
      </c>
      <c r="G17" s="22" t="str">
        <f>IF(OR(E17=Kategorie!B$12,E17=Kategorie!C$12),I17,IF(E17&gt;=Kategorie!B$4,CONCATENATE(I17,H17),CONCATENATE(I17," ",H17)))</f>
        <v xml:space="preserve"> </v>
      </c>
      <c r="H17" s="22" t="str">
        <f t="shared" si="2"/>
        <v/>
      </c>
      <c r="I17" s="22" t="str">
        <f>IF(E17&gt;=Kategorie!B$4,"před",IF(OR(E17=Kategorie!B$6,E17=Kategorie!C$6),"nejmladší",IF(OR(E17=Kategorie!B$8,E17=Kategorie!C$8),"mladší",IF(OR(E17=Kategorie!B$10,E17=Kategorie!C$10),"starší",IF(AND(OR(E17=Kategorie!B$12,E17=Kategorie!C$12),B17="D"),"dorostenky",IF(AND(OR(E17=Kategorie!B$12,E17=Kategorie!C$12),B17="H"),"dorostenci",""))))))</f>
        <v/>
      </c>
      <c r="J17" s="22"/>
      <c r="K17" s="2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3" customFormat="1" ht="19.95" customHeight="1" x14ac:dyDescent="0.25">
      <c r="A18" s="19" t="str">
        <f t="shared" si="0"/>
        <v/>
      </c>
      <c r="B18" s="20"/>
      <c r="C18" s="21"/>
      <c r="D18" s="21"/>
      <c r="E18" s="20"/>
      <c r="F18" s="22" t="str">
        <f t="shared" si="1"/>
        <v/>
      </c>
      <c r="G18" s="22" t="str">
        <f>IF(OR(E18=Kategorie!B$12,E18=Kategorie!C$12),I18,IF(E18&gt;=Kategorie!B$4,CONCATENATE(I18,H18),CONCATENATE(I18," ",H18)))</f>
        <v xml:space="preserve"> </v>
      </c>
      <c r="H18" s="22" t="str">
        <f t="shared" si="2"/>
        <v/>
      </c>
      <c r="I18" s="22" t="str">
        <f>IF(E18&gt;=Kategorie!B$4,"před",IF(OR(E18=Kategorie!B$6,E18=Kategorie!C$6),"nejmladší",IF(OR(E18=Kategorie!B$8,E18=Kategorie!C$8),"mladší",IF(OR(E18=Kategorie!B$10,E18=Kategorie!C$10),"starší",IF(AND(OR(E18=Kategorie!B$12,E18=Kategorie!C$12),B18="D"),"dorostenky",IF(AND(OR(E18=Kategorie!B$12,E18=Kategorie!C$12),B18="H"),"dorostenci",""))))))</f>
        <v/>
      </c>
      <c r="J18" s="22"/>
      <c r="K18" s="2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3" customFormat="1" ht="19.95" customHeight="1" x14ac:dyDescent="0.25">
      <c r="A19" s="19" t="str">
        <f t="shared" si="0"/>
        <v/>
      </c>
      <c r="B19" s="20"/>
      <c r="C19" s="21"/>
      <c r="D19" s="21"/>
      <c r="E19" s="20"/>
      <c r="F19" s="22" t="str">
        <f t="shared" si="1"/>
        <v/>
      </c>
      <c r="G19" s="22" t="str">
        <f>IF(OR(E19=Kategorie!B$12,E19=Kategorie!C$12),I19,IF(E19&gt;=Kategorie!B$4,CONCATENATE(I19,H19),CONCATENATE(I19," ",H19)))</f>
        <v xml:space="preserve"> </v>
      </c>
      <c r="H19" s="22" t="str">
        <f t="shared" si="2"/>
        <v/>
      </c>
      <c r="I19" s="22" t="str">
        <f>IF(E19&gt;=Kategorie!B$4,"před",IF(OR(E19=Kategorie!B$6,E19=Kategorie!C$6),"nejmladší",IF(OR(E19=Kategorie!B$8,E19=Kategorie!C$8),"mladší",IF(OR(E19=Kategorie!B$10,E19=Kategorie!C$10),"starší",IF(AND(OR(E19=Kategorie!B$12,E19=Kategorie!C$12),B19="D"),"dorostenky",IF(AND(OR(E19=Kategorie!B$12,E19=Kategorie!C$12),B19="H"),"dorostenci",""))))))</f>
        <v/>
      </c>
      <c r="J19" s="22"/>
      <c r="K19" s="2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19.95" customHeight="1" x14ac:dyDescent="0.25">
      <c r="A20" s="19" t="str">
        <f t="shared" si="0"/>
        <v/>
      </c>
      <c r="B20" s="20"/>
      <c r="C20" s="21"/>
      <c r="D20" s="21"/>
      <c r="E20" s="20"/>
      <c r="F20" s="22" t="str">
        <f t="shared" si="1"/>
        <v/>
      </c>
      <c r="G20" s="22" t="str">
        <f>IF(OR(E20=Kategorie!B$12,E20=Kategorie!C$12),I20,IF(E20&gt;=Kategorie!B$4,CONCATENATE(I20,H20),CONCATENATE(I20," ",H20)))</f>
        <v xml:space="preserve"> </v>
      </c>
      <c r="H20" s="22" t="str">
        <f t="shared" si="2"/>
        <v/>
      </c>
      <c r="I20" s="22" t="str">
        <f>IF(E20&gt;=Kategorie!B$4,"před",IF(OR(E20=Kategorie!B$6,E20=Kategorie!C$6),"nejmladší",IF(OR(E20=Kategorie!B$8,E20=Kategorie!C$8),"mladší",IF(OR(E20=Kategorie!B$10,E20=Kategorie!C$10),"starší",IF(AND(OR(E20=Kategorie!B$12,E20=Kategorie!C$12),B20="D"),"dorostenky",IF(AND(OR(E20=Kategorie!B$12,E20=Kategorie!C$12),B20="H"),"dorostenci",""))))))</f>
        <v/>
      </c>
      <c r="J20" s="22"/>
      <c r="K20" s="2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9.95" customHeight="1" x14ac:dyDescent="0.25">
      <c r="A21" s="19" t="str">
        <f t="shared" si="0"/>
        <v/>
      </c>
      <c r="B21" s="20"/>
      <c r="C21" s="21"/>
      <c r="D21" s="21"/>
      <c r="E21" s="20"/>
      <c r="F21" s="22" t="str">
        <f t="shared" si="1"/>
        <v/>
      </c>
      <c r="G21" s="22" t="str">
        <f>IF(OR(E21=Kategorie!B$12,E21=Kategorie!C$12),I21,IF(E21&gt;=Kategorie!B$4,CONCATENATE(I21,H21),CONCATENATE(I21," ",H21)))</f>
        <v xml:space="preserve"> </v>
      </c>
      <c r="H21" s="22" t="str">
        <f t="shared" si="2"/>
        <v/>
      </c>
      <c r="I21" s="22" t="str">
        <f>IF(E21&gt;=Kategorie!B$4,"před",IF(OR(E21=Kategorie!B$6,E21=Kategorie!C$6),"nejmladší",IF(OR(E21=Kategorie!B$8,E21=Kategorie!C$8),"mladší",IF(OR(E21=Kategorie!B$10,E21=Kategorie!C$10),"starší",IF(AND(OR(E21=Kategorie!B$12,E21=Kategorie!C$12),B21="D"),"dorostenky",IF(AND(OR(E21=Kategorie!B$12,E21=Kategorie!C$12),B21="H"),"dorostenci",""))))))</f>
        <v/>
      </c>
      <c r="J21" s="22"/>
      <c r="K21" s="2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9.95" customHeight="1" x14ac:dyDescent="0.25">
      <c r="A22" s="19" t="str">
        <f t="shared" si="0"/>
        <v/>
      </c>
      <c r="B22" s="20"/>
      <c r="C22" s="21"/>
      <c r="D22" s="21"/>
      <c r="E22" s="20"/>
      <c r="F22" s="22" t="str">
        <f t="shared" si="1"/>
        <v/>
      </c>
      <c r="G22" s="22" t="str">
        <f>IF(OR(E22=Kategorie!B$12,E22=Kategorie!C$12),I22,IF(E22&gt;=Kategorie!B$4,CONCATENATE(I22,H22),CONCATENATE(I22," ",H22)))</f>
        <v xml:space="preserve"> </v>
      </c>
      <c r="H22" s="22" t="str">
        <f t="shared" si="2"/>
        <v/>
      </c>
      <c r="I22" s="22" t="str">
        <f>IF(E22&gt;=Kategorie!B$4,"před",IF(OR(E22=Kategorie!B$6,E22=Kategorie!C$6),"nejmladší",IF(OR(E22=Kategorie!B$8,E22=Kategorie!C$8),"mladší",IF(OR(E22=Kategorie!B$10,E22=Kategorie!C$10),"starší",IF(AND(OR(E22=Kategorie!B$12,E22=Kategorie!C$12),B22="D"),"dorostenky",IF(AND(OR(E22=Kategorie!B$12,E22=Kategorie!C$12),B22="H"),"dorostenci",""))))))</f>
        <v/>
      </c>
      <c r="J22" s="22"/>
      <c r="K22" s="2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9.95" customHeight="1" x14ac:dyDescent="0.25">
      <c r="A23" s="19" t="str">
        <f t="shared" si="0"/>
        <v/>
      </c>
      <c r="B23" s="20"/>
      <c r="C23" s="21"/>
      <c r="D23" s="21"/>
      <c r="E23" s="20"/>
      <c r="F23" s="22" t="str">
        <f t="shared" si="1"/>
        <v/>
      </c>
      <c r="G23" s="22" t="str">
        <f>IF(OR(E23=Kategorie!B$12,E23=Kategorie!C$12),I23,IF(E23&gt;=Kategorie!B$4,CONCATENATE(I23,H23),CONCATENATE(I23," ",H23)))</f>
        <v xml:space="preserve"> </v>
      </c>
      <c r="H23" s="22" t="str">
        <f t="shared" si="2"/>
        <v/>
      </c>
      <c r="I23" s="22" t="str">
        <f>IF(E23&gt;=Kategorie!B$4,"před",IF(OR(E23=Kategorie!B$6,E23=Kategorie!C$6),"nejmladší",IF(OR(E23=Kategorie!B$8,E23=Kategorie!C$8),"mladší",IF(OR(E23=Kategorie!B$10,E23=Kategorie!C$10),"starší",IF(AND(OR(E23=Kategorie!B$12,E23=Kategorie!C$12),B23="D"),"dorostenky",IF(AND(OR(E23=Kategorie!B$12,E23=Kategorie!C$12),B23="H"),"dorostenci",""))))))</f>
        <v/>
      </c>
      <c r="J23" s="22"/>
      <c r="K23" s="2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9.95" customHeight="1" x14ac:dyDescent="0.25">
      <c r="A24" s="19" t="str">
        <f t="shared" si="0"/>
        <v/>
      </c>
      <c r="B24" s="20"/>
      <c r="C24" s="21"/>
      <c r="D24" s="21"/>
      <c r="E24" s="20"/>
      <c r="F24" s="22" t="str">
        <f t="shared" si="1"/>
        <v/>
      </c>
      <c r="G24" s="22" t="str">
        <f>IF(OR(E24=Kategorie!B$12,E24=Kategorie!C$12),I24,IF(E24&gt;=Kategorie!B$4,CONCATENATE(I24,H24),CONCATENATE(I24," ",H24)))</f>
        <v xml:space="preserve"> </v>
      </c>
      <c r="H24" s="22" t="str">
        <f t="shared" si="2"/>
        <v/>
      </c>
      <c r="I24" s="22" t="str">
        <f>IF(E24&gt;=Kategorie!B$4,"před",IF(OR(E24=Kategorie!B$6,E24=Kategorie!C$6),"nejmladší",IF(OR(E24=Kategorie!B$8,E24=Kategorie!C$8),"mladší",IF(OR(E24=Kategorie!B$10,E24=Kategorie!C$10),"starší",IF(AND(OR(E24=Kategorie!B$12,E24=Kategorie!C$12),B24="D"),"dorostenky",IF(AND(OR(E24=Kategorie!B$12,E24=Kategorie!C$12),B24="H"),"dorostenci",""))))))</f>
        <v/>
      </c>
      <c r="J24" s="22"/>
      <c r="K24" s="2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9.95" customHeight="1" x14ac:dyDescent="0.25">
      <c r="A25" s="19" t="str">
        <f t="shared" si="0"/>
        <v/>
      </c>
      <c r="B25" s="20"/>
      <c r="C25" s="21"/>
      <c r="D25" s="21"/>
      <c r="E25" s="20"/>
      <c r="F25" s="22" t="str">
        <f t="shared" si="1"/>
        <v/>
      </c>
      <c r="G25" s="22" t="str">
        <f>IF(OR(E25=Kategorie!B$12,E25=Kategorie!C$12),I25,IF(E25&gt;=Kategorie!B$4,CONCATENATE(I25,H25),CONCATENATE(I25," ",H25)))</f>
        <v xml:space="preserve"> </v>
      </c>
      <c r="H25" s="22" t="str">
        <f t="shared" si="2"/>
        <v/>
      </c>
      <c r="I25" s="22" t="str">
        <f>IF(E25&gt;=Kategorie!B$4,"před",IF(OR(E25=Kategorie!B$6,E25=Kategorie!C$6),"nejmladší",IF(OR(E25=Kategorie!B$8,E25=Kategorie!C$8),"mladší",IF(OR(E25=Kategorie!B$10,E25=Kategorie!C$10),"starší",IF(AND(OR(E25=Kategorie!B$12,E25=Kategorie!C$12),B25="D"),"dorostenky",IF(AND(OR(E25=Kategorie!B$12,E25=Kategorie!C$12),B25="H"),"dorostenci",""))))))</f>
        <v/>
      </c>
      <c r="J25" s="22"/>
      <c r="K25" s="2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3" customFormat="1" ht="19.95" customHeight="1" x14ac:dyDescent="0.25">
      <c r="A26" s="19" t="str">
        <f t="shared" si="0"/>
        <v/>
      </c>
      <c r="B26" s="20"/>
      <c r="C26" s="21"/>
      <c r="D26" s="21"/>
      <c r="E26" s="20"/>
      <c r="F26" s="22" t="str">
        <f t="shared" si="1"/>
        <v/>
      </c>
      <c r="G26" s="22" t="str">
        <f>IF(OR(E26=Kategorie!B$12,E26=Kategorie!C$12),I26,IF(E26&gt;=Kategorie!B$4,CONCATENATE(I26,H26),CONCATENATE(I26," ",H26)))</f>
        <v xml:space="preserve"> </v>
      </c>
      <c r="H26" s="22" t="str">
        <f t="shared" si="2"/>
        <v/>
      </c>
      <c r="I26" s="22" t="str">
        <f>IF(E26&gt;=Kategorie!B$4,"před",IF(OR(E26=Kategorie!B$6,E26=Kategorie!C$6),"nejmladší",IF(OR(E26=Kategorie!B$8,E26=Kategorie!C$8),"mladší",IF(OR(E26=Kategorie!B$10,E26=Kategorie!C$10),"starší",IF(AND(OR(E26=Kategorie!B$12,E26=Kategorie!C$12),B26="D"),"dorostenky",IF(AND(OR(E26=Kategorie!B$12,E26=Kategorie!C$12),B26="H"),"dorostenci",""))))))</f>
        <v/>
      </c>
      <c r="J26" s="22"/>
      <c r="K26" s="2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3" customFormat="1" ht="19.95" customHeight="1" x14ac:dyDescent="0.25">
      <c r="A27" s="19" t="str">
        <f t="shared" si="0"/>
        <v/>
      </c>
      <c r="B27" s="20"/>
      <c r="C27" s="21"/>
      <c r="D27" s="21"/>
      <c r="E27" s="20"/>
      <c r="F27" s="22" t="str">
        <f t="shared" si="1"/>
        <v/>
      </c>
      <c r="G27" s="22" t="str">
        <f>IF(OR(E27=Kategorie!B$12,E27=Kategorie!C$12),I27,IF(E27&gt;=Kategorie!B$4,CONCATENATE(I27,H27),CONCATENATE(I27," ",H27)))</f>
        <v xml:space="preserve"> </v>
      </c>
      <c r="H27" s="22" t="str">
        <f t="shared" si="2"/>
        <v/>
      </c>
      <c r="I27" s="22" t="str">
        <f>IF(E27&gt;=Kategorie!B$4,"před",IF(OR(E27=Kategorie!B$6,E27=Kategorie!C$6),"nejmladší",IF(OR(E27=Kategorie!B$8,E27=Kategorie!C$8),"mladší",IF(OR(E27=Kategorie!B$10,E27=Kategorie!C$10),"starší",IF(AND(OR(E27=Kategorie!B$12,E27=Kategorie!C$12),B27="D"),"dorostenky",IF(AND(OR(E27=Kategorie!B$12,E27=Kategorie!C$12),B27="H"),"dorostenci",""))))))</f>
        <v/>
      </c>
      <c r="J27" s="22"/>
      <c r="K27" s="2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3" customFormat="1" ht="19.95" customHeight="1" x14ac:dyDescent="0.25">
      <c r="A28" s="19" t="str">
        <f t="shared" si="0"/>
        <v/>
      </c>
      <c r="B28" s="20"/>
      <c r="C28" s="21"/>
      <c r="D28" s="21"/>
      <c r="E28" s="20"/>
      <c r="F28" s="22" t="str">
        <f t="shared" si="1"/>
        <v/>
      </c>
      <c r="G28" s="22" t="str">
        <f>IF(OR(E28=Kategorie!B$12,E28=Kategorie!C$12),I28,IF(E28&gt;=Kategorie!B$4,CONCATENATE(I28,H28),CONCATENATE(I28," ",H28)))</f>
        <v xml:space="preserve"> </v>
      </c>
      <c r="H28" s="22" t="str">
        <f t="shared" si="2"/>
        <v/>
      </c>
      <c r="I28" s="22" t="str">
        <f>IF(E28&gt;=Kategorie!B$4,"před",IF(OR(E28=Kategorie!B$6,E28=Kategorie!C$6),"nejmladší",IF(OR(E28=Kategorie!B$8,E28=Kategorie!C$8),"mladší",IF(OR(E28=Kategorie!B$10,E28=Kategorie!C$10),"starší",IF(AND(OR(E28=Kategorie!B$12,E28=Kategorie!C$12),B28="D"),"dorostenky",IF(AND(OR(E28=Kategorie!B$12,E28=Kategorie!C$12),B28="H"),"dorostenci",""))))))</f>
        <v/>
      </c>
      <c r="J28" s="22"/>
      <c r="K28" s="2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3" customFormat="1" ht="19.95" customHeight="1" x14ac:dyDescent="0.25">
      <c r="A29" s="19" t="str">
        <f t="shared" si="0"/>
        <v/>
      </c>
      <c r="B29" s="20"/>
      <c r="C29" s="21"/>
      <c r="D29" s="21"/>
      <c r="E29" s="20"/>
      <c r="F29" s="22" t="str">
        <f t="shared" si="1"/>
        <v/>
      </c>
      <c r="G29" s="22" t="str">
        <f>IF(OR(E29=Kategorie!B$12,E29=Kategorie!C$12),I29,IF(E29&gt;=Kategorie!B$4,CONCATENATE(I29,H29),CONCATENATE(I29," ",H29)))</f>
        <v xml:space="preserve"> </v>
      </c>
      <c r="H29" s="22" t="str">
        <f t="shared" si="2"/>
        <v/>
      </c>
      <c r="I29" s="22" t="str">
        <f>IF(E29&gt;=Kategorie!B$4,"před",IF(OR(E29=Kategorie!B$6,E29=Kategorie!C$6),"nejmladší",IF(OR(E29=Kategorie!B$8,E29=Kategorie!C$8),"mladší",IF(OR(E29=Kategorie!B$10,E29=Kategorie!C$10),"starší",IF(AND(OR(E29=Kategorie!B$12,E29=Kategorie!C$12),B29="D"),"dorostenky",IF(AND(OR(E29=Kategorie!B$12,E29=Kategorie!C$12),B29="H"),"dorostenci",""))))))</f>
        <v/>
      </c>
      <c r="J29" s="22"/>
      <c r="K29" s="2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3" customFormat="1" ht="19.95" customHeight="1" x14ac:dyDescent="0.25">
      <c r="A30" s="19" t="str">
        <f t="shared" si="0"/>
        <v/>
      </c>
      <c r="B30" s="20"/>
      <c r="C30" s="21"/>
      <c r="D30" s="21"/>
      <c r="E30" s="20"/>
      <c r="F30" s="22" t="str">
        <f t="shared" si="1"/>
        <v/>
      </c>
      <c r="G30" s="22" t="str">
        <f>IF(OR(E30=Kategorie!B$12,E30=Kategorie!C$12),I30,IF(E30&gt;=Kategorie!B$4,CONCATENATE(I30,H30),CONCATENATE(I30," ",H30)))</f>
        <v xml:space="preserve"> </v>
      </c>
      <c r="H30" s="22" t="str">
        <f t="shared" si="2"/>
        <v/>
      </c>
      <c r="I30" s="22" t="str">
        <f>IF(E30&gt;=Kategorie!B$4,"před",IF(OR(E30=Kategorie!B$6,E30=Kategorie!C$6),"nejmladší",IF(OR(E30=Kategorie!B$8,E30=Kategorie!C$8),"mladší",IF(OR(E30=Kategorie!B$10,E30=Kategorie!C$10),"starší",IF(AND(OR(E30=Kategorie!B$12,E30=Kategorie!C$12),B30="D"),"dorostenky",IF(AND(OR(E30=Kategorie!B$12,E30=Kategorie!C$12),B30="H"),"dorostenci",""))))))</f>
        <v/>
      </c>
      <c r="J30" s="22"/>
      <c r="K30" s="2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3" customFormat="1" ht="19.95" customHeight="1" x14ac:dyDescent="0.25">
      <c r="A31" s="19" t="str">
        <f t="shared" si="0"/>
        <v/>
      </c>
      <c r="B31" s="20"/>
      <c r="C31" s="21"/>
      <c r="D31" s="21"/>
      <c r="E31" s="20"/>
      <c r="F31" s="22" t="str">
        <f t="shared" si="1"/>
        <v/>
      </c>
      <c r="G31" s="22" t="str">
        <f>IF(OR(E31=Kategorie!B$12,E31=Kategorie!C$12),I31,IF(E31&gt;=Kategorie!B$4,CONCATENATE(I31,H31),CONCATENATE(I31," ",H31)))</f>
        <v xml:space="preserve"> </v>
      </c>
      <c r="H31" s="22" t="str">
        <f t="shared" si="2"/>
        <v/>
      </c>
      <c r="I31" s="22" t="str">
        <f>IF(E31&gt;=Kategorie!B$4,"před",IF(OR(E31=Kategorie!B$6,E31=Kategorie!C$6),"nejmladší",IF(OR(E31=Kategorie!B$8,E31=Kategorie!C$8),"mladší",IF(OR(E31=Kategorie!B$10,E31=Kategorie!C$10),"starší",IF(AND(OR(E31=Kategorie!B$12,E31=Kategorie!C$12),B31="D"),"dorostenky",IF(AND(OR(E31=Kategorie!B$12,E31=Kategorie!C$12),B31="H"),"dorostenci",""))))))</f>
        <v/>
      </c>
      <c r="J31" s="22"/>
      <c r="K31" s="2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3" customFormat="1" ht="19.95" customHeight="1" x14ac:dyDescent="0.25">
      <c r="A32" s="19" t="str">
        <f t="shared" si="0"/>
        <v/>
      </c>
      <c r="B32" s="20"/>
      <c r="C32" s="21"/>
      <c r="D32" s="21"/>
      <c r="E32" s="20"/>
      <c r="F32" s="22" t="str">
        <f t="shared" si="1"/>
        <v/>
      </c>
      <c r="G32" s="22" t="str">
        <f>IF(OR(E32=Kategorie!B$12,E32=Kategorie!C$12),I32,IF(E32&gt;=Kategorie!B$4,CONCATENATE(I32,H32),CONCATENATE(I32," ",H32)))</f>
        <v xml:space="preserve"> </v>
      </c>
      <c r="H32" s="22" t="str">
        <f t="shared" si="2"/>
        <v/>
      </c>
      <c r="I32" s="22" t="str">
        <f>IF(E32&gt;=Kategorie!B$4,"před",IF(OR(E32=Kategorie!B$6,E32=Kategorie!C$6),"nejmladší",IF(OR(E32=Kategorie!B$8,E32=Kategorie!C$8),"mladší",IF(OR(E32=Kategorie!B$10,E32=Kategorie!C$10),"starší",IF(AND(OR(E32=Kategorie!B$12,E32=Kategorie!C$12),B32="D"),"dorostenky",IF(AND(OR(E32=Kategorie!B$12,E32=Kategorie!C$12),B32="H"),"dorostenci",""))))))</f>
        <v/>
      </c>
      <c r="J32" s="22"/>
      <c r="K32" s="2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3" customFormat="1" ht="19.95" customHeight="1" x14ac:dyDescent="0.25">
      <c r="A33" s="19" t="str">
        <f t="shared" si="0"/>
        <v/>
      </c>
      <c r="B33" s="20"/>
      <c r="C33" s="21"/>
      <c r="D33" s="21"/>
      <c r="E33" s="20"/>
      <c r="F33" s="22" t="str">
        <f t="shared" si="1"/>
        <v/>
      </c>
      <c r="G33" s="22" t="str">
        <f>IF(OR(E33=Kategorie!B$12,E33=Kategorie!C$12),I33,IF(E33&gt;=Kategorie!B$4,CONCATENATE(I33,H33),CONCATENATE(I33," ",H33)))</f>
        <v xml:space="preserve"> </v>
      </c>
      <c r="H33" s="22" t="str">
        <f t="shared" si="2"/>
        <v/>
      </c>
      <c r="I33" s="22" t="str">
        <f>IF(E33&gt;=Kategorie!B$4,"před",IF(OR(E33=Kategorie!B$6,E33=Kategorie!C$6),"nejmladší",IF(OR(E33=Kategorie!B$8,E33=Kategorie!C$8),"mladší",IF(OR(E33=Kategorie!B$10,E33=Kategorie!C$10),"starší",IF(AND(OR(E33=Kategorie!B$12,E33=Kategorie!C$12),B33="D"),"dorostenky",IF(AND(OR(E33=Kategorie!B$12,E33=Kategorie!C$12),B33="H"),"dorostenci",""))))))</f>
        <v/>
      </c>
      <c r="J33" s="22"/>
      <c r="K33" s="2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13" customFormat="1" ht="19.95" customHeight="1" x14ac:dyDescent="0.25">
      <c r="A34" s="19" t="str">
        <f t="shared" si="0"/>
        <v/>
      </c>
      <c r="B34" s="20"/>
      <c r="C34" s="21"/>
      <c r="D34" s="21"/>
      <c r="E34" s="20"/>
      <c r="F34" s="22" t="str">
        <f t="shared" si="1"/>
        <v/>
      </c>
      <c r="G34" s="22" t="str">
        <f>IF(OR(E34=Kategorie!B$12,E34=Kategorie!C$12),I34,IF(E34&gt;=Kategorie!B$4,CONCATENATE(I34,H34),CONCATENATE(I34," ",H34)))</f>
        <v xml:space="preserve"> </v>
      </c>
      <c r="H34" s="22" t="str">
        <f t="shared" si="2"/>
        <v/>
      </c>
      <c r="I34" s="22" t="str">
        <f>IF(E34&gt;=Kategorie!B$4,"před",IF(OR(E34=Kategorie!B$6,E34=Kategorie!C$6),"nejmladší",IF(OR(E34=Kategorie!B$8,E34=Kategorie!C$8),"mladší",IF(OR(E34=Kategorie!B$10,E34=Kategorie!C$10),"starší",IF(AND(OR(E34=Kategorie!B$12,E34=Kategorie!C$12),B34="D"),"dorostenky",IF(AND(OR(E34=Kategorie!B$12,E34=Kategorie!C$12),B34="H"),"dorostenci",""))))))</f>
        <v/>
      </c>
      <c r="J34" s="22"/>
      <c r="K34" s="2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3" customFormat="1" ht="19.95" customHeight="1" x14ac:dyDescent="0.25">
      <c r="A35" s="19" t="str">
        <f t="shared" si="0"/>
        <v/>
      </c>
      <c r="B35" s="20"/>
      <c r="C35" s="21"/>
      <c r="D35" s="21"/>
      <c r="E35" s="20"/>
      <c r="F35" s="22" t="str">
        <f t="shared" si="1"/>
        <v/>
      </c>
      <c r="G35" s="22" t="str">
        <f>IF(OR(E35=Kategorie!B$12,E35=Kategorie!C$12),I35,IF(E35&gt;=Kategorie!B$4,CONCATENATE(I35,H35),CONCATENATE(I35," ",H35)))</f>
        <v xml:space="preserve"> </v>
      </c>
      <c r="H35" s="22" t="str">
        <f t="shared" si="2"/>
        <v/>
      </c>
      <c r="I35" s="22" t="str">
        <f>IF(E35&gt;=Kategorie!B$4,"před",IF(OR(E35=Kategorie!B$6,E35=Kategorie!C$6),"nejmladší",IF(OR(E35=Kategorie!B$8,E35=Kategorie!C$8),"mladší",IF(OR(E35=Kategorie!B$10,E35=Kategorie!C$10),"starší",IF(AND(OR(E35=Kategorie!B$12,E35=Kategorie!C$12),B35="D"),"dorostenky",IF(AND(OR(E35=Kategorie!B$12,E35=Kategorie!C$12),B35="H"),"dorostenci",""))))))</f>
        <v/>
      </c>
      <c r="J35" s="22"/>
      <c r="K35" s="2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" customFormat="1" ht="19.95" customHeight="1" x14ac:dyDescent="0.25">
      <c r="A36" s="19" t="str">
        <f t="shared" ref="A36:A67" si="3">IF(ISBLANK(C36),"",IF(ISTEXT(K36),K36,ROW()-3))</f>
        <v/>
      </c>
      <c r="B36" s="20"/>
      <c r="C36" s="21"/>
      <c r="D36" s="21"/>
      <c r="E36" s="20"/>
      <c r="F36" s="22" t="str">
        <f t="shared" ref="F36:F67" si="4">IF(ISBLANK(C36),"",$B$2)</f>
        <v/>
      </c>
      <c r="G36" s="22" t="str">
        <f>IF(OR(E36=Kategorie!B$12,E36=Kategorie!C$12),I36,IF(E36&gt;=Kategorie!B$4,CONCATENATE(I36,H36),CONCATENATE(I36," ",H36)))</f>
        <v xml:space="preserve"> </v>
      </c>
      <c r="H36" s="22" t="str">
        <f t="shared" ref="H36:H67" si="5">IF(B36="D","žákyně",IF(B36="H","žáci",""))</f>
        <v/>
      </c>
      <c r="I36" s="22" t="str">
        <f>IF(E36&gt;=Kategorie!B$4,"před",IF(OR(E36=Kategorie!B$6,E36=Kategorie!C$6),"nejmladší",IF(OR(E36=Kategorie!B$8,E36=Kategorie!C$8),"mladší",IF(OR(E36=Kategorie!B$10,E36=Kategorie!C$10),"starší",IF(AND(OR(E36=Kategorie!B$12,E36=Kategorie!C$12),B36="D"),"dorostenky",IF(AND(OR(E36=Kategorie!B$12,E36=Kategorie!C$12),B36="H"),"dorostenci",""))))))</f>
        <v/>
      </c>
      <c r="J36" s="22"/>
      <c r="K36" s="2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3" customFormat="1" ht="19.95" customHeight="1" x14ac:dyDescent="0.25">
      <c r="A37" s="19" t="str">
        <f t="shared" si="3"/>
        <v/>
      </c>
      <c r="B37" s="20"/>
      <c r="C37" s="21"/>
      <c r="D37" s="21"/>
      <c r="E37" s="20"/>
      <c r="F37" s="22" t="str">
        <f t="shared" si="4"/>
        <v/>
      </c>
      <c r="G37" s="22" t="str">
        <f>IF(OR(E37=Kategorie!B$12,E37=Kategorie!C$12),I37,IF(E37&gt;=Kategorie!B$4,CONCATENATE(I37,H37),CONCATENATE(I37," ",H37)))</f>
        <v xml:space="preserve"> </v>
      </c>
      <c r="H37" s="22" t="str">
        <f t="shared" si="5"/>
        <v/>
      </c>
      <c r="I37" s="22" t="str">
        <f>IF(E37&gt;=Kategorie!B$4,"před",IF(OR(E37=Kategorie!B$6,E37=Kategorie!C$6),"nejmladší",IF(OR(E37=Kategorie!B$8,E37=Kategorie!C$8),"mladší",IF(OR(E37=Kategorie!B$10,E37=Kategorie!C$10),"starší",IF(AND(OR(E37=Kategorie!B$12,E37=Kategorie!C$12),B37="D"),"dorostenky",IF(AND(OR(E37=Kategorie!B$12,E37=Kategorie!C$12),B37="H"),"dorostenci",""))))))</f>
        <v/>
      </c>
      <c r="J37" s="22"/>
      <c r="K37" s="2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3" customFormat="1" ht="19.95" customHeight="1" x14ac:dyDescent="0.25">
      <c r="A38" s="19" t="str">
        <f t="shared" si="3"/>
        <v/>
      </c>
      <c r="B38" s="20"/>
      <c r="C38" s="21"/>
      <c r="D38" s="21"/>
      <c r="E38" s="20"/>
      <c r="F38" s="22" t="str">
        <f t="shared" si="4"/>
        <v/>
      </c>
      <c r="G38" s="22" t="str">
        <f>IF(OR(E38=Kategorie!B$12,E38=Kategorie!C$12),I38,IF(E38&gt;=Kategorie!B$4,CONCATENATE(I38,H38),CONCATENATE(I38," ",H38)))</f>
        <v xml:space="preserve"> </v>
      </c>
      <c r="H38" s="22" t="str">
        <f t="shared" si="5"/>
        <v/>
      </c>
      <c r="I38" s="22" t="str">
        <f>IF(E38&gt;=Kategorie!B$4,"před",IF(OR(E38=Kategorie!B$6,E38=Kategorie!C$6),"nejmladší",IF(OR(E38=Kategorie!B$8,E38=Kategorie!C$8),"mladší",IF(OR(E38=Kategorie!B$10,E38=Kategorie!C$10),"starší",IF(AND(OR(E38=Kategorie!B$12,E38=Kategorie!C$12),B38="D"),"dorostenky",IF(AND(OR(E38=Kategorie!B$12,E38=Kategorie!C$12),B38="H"),"dorostenci",""))))))</f>
        <v/>
      </c>
      <c r="J38" s="22"/>
      <c r="K38" s="2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13" customFormat="1" ht="19.95" customHeight="1" x14ac:dyDescent="0.25">
      <c r="A39" s="19" t="str">
        <f t="shared" si="3"/>
        <v/>
      </c>
      <c r="B39" s="20"/>
      <c r="C39" s="21"/>
      <c r="D39" s="21"/>
      <c r="E39" s="20"/>
      <c r="F39" s="22" t="str">
        <f t="shared" si="4"/>
        <v/>
      </c>
      <c r="G39" s="22" t="str">
        <f>IF(OR(E39=Kategorie!B$12,E39=Kategorie!C$12),I39,IF(E39&gt;=Kategorie!B$4,CONCATENATE(I39,H39),CONCATENATE(I39," ",H39)))</f>
        <v xml:space="preserve"> </v>
      </c>
      <c r="H39" s="22" t="str">
        <f t="shared" si="5"/>
        <v/>
      </c>
      <c r="I39" s="22" t="str">
        <f>IF(E39&gt;=Kategorie!B$4,"před",IF(OR(E39=Kategorie!B$6,E39=Kategorie!C$6),"nejmladší",IF(OR(E39=Kategorie!B$8,E39=Kategorie!C$8),"mladší",IF(OR(E39=Kategorie!B$10,E39=Kategorie!C$10),"starší",IF(AND(OR(E39=Kategorie!B$12,E39=Kategorie!C$12),B39="D"),"dorostenky",IF(AND(OR(E39=Kategorie!B$12,E39=Kategorie!C$12),B39="H"),"dorostenci",""))))))</f>
        <v/>
      </c>
      <c r="J39" s="22"/>
      <c r="K39" s="2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13" customFormat="1" ht="19.95" customHeight="1" x14ac:dyDescent="0.25">
      <c r="A40" s="19" t="str">
        <f t="shared" si="3"/>
        <v/>
      </c>
      <c r="B40" s="20"/>
      <c r="C40" s="21"/>
      <c r="D40" s="21"/>
      <c r="E40" s="20"/>
      <c r="F40" s="22" t="str">
        <f t="shared" si="4"/>
        <v/>
      </c>
      <c r="G40" s="22" t="str">
        <f>IF(OR(E40=Kategorie!B$12,E40=Kategorie!C$12),I40,IF(E40&gt;=Kategorie!B$4,CONCATENATE(I40,H40),CONCATENATE(I40," ",H40)))</f>
        <v xml:space="preserve"> </v>
      </c>
      <c r="H40" s="22" t="str">
        <f t="shared" si="5"/>
        <v/>
      </c>
      <c r="I40" s="22" t="str">
        <f>IF(E40&gt;=Kategorie!B$4,"před",IF(OR(E40=Kategorie!B$6,E40=Kategorie!C$6),"nejmladší",IF(OR(E40=Kategorie!B$8,E40=Kategorie!C$8),"mladší",IF(OR(E40=Kategorie!B$10,E40=Kategorie!C$10),"starší",IF(AND(OR(E40=Kategorie!B$12,E40=Kategorie!C$12),B40="D"),"dorostenky",IF(AND(OR(E40=Kategorie!B$12,E40=Kategorie!C$12),B40="H"),"dorostenci",""))))))</f>
        <v/>
      </c>
      <c r="J40" s="22"/>
      <c r="K40" s="2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13" customFormat="1" ht="19.95" customHeight="1" x14ac:dyDescent="0.25">
      <c r="A41" s="19" t="str">
        <f t="shared" si="3"/>
        <v/>
      </c>
      <c r="B41" s="20"/>
      <c r="C41" s="21"/>
      <c r="D41" s="21"/>
      <c r="E41" s="20"/>
      <c r="F41" s="22" t="str">
        <f t="shared" si="4"/>
        <v/>
      </c>
      <c r="G41" s="22" t="str">
        <f>IF(OR(E41=Kategorie!B$12,E41=Kategorie!C$12),I41,IF(E41&gt;=Kategorie!B$4,CONCATENATE(I41,H41),CONCATENATE(I41," ",H41)))</f>
        <v xml:space="preserve"> </v>
      </c>
      <c r="H41" s="22" t="str">
        <f t="shared" si="5"/>
        <v/>
      </c>
      <c r="I41" s="22" t="str">
        <f>IF(E41&gt;=Kategorie!B$4,"před",IF(OR(E41=Kategorie!B$6,E41=Kategorie!C$6),"nejmladší",IF(OR(E41=Kategorie!B$8,E41=Kategorie!C$8),"mladší",IF(OR(E41=Kategorie!B$10,E41=Kategorie!C$10),"starší",IF(AND(OR(E41=Kategorie!B$12,E41=Kategorie!C$12),B41="D"),"dorostenky",IF(AND(OR(E41=Kategorie!B$12,E41=Kategorie!C$12),B41="H"),"dorostenci",""))))))</f>
        <v/>
      </c>
      <c r="J41" s="22"/>
      <c r="K41" s="2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13" customFormat="1" ht="19.95" customHeight="1" x14ac:dyDescent="0.25">
      <c r="A42" s="19" t="str">
        <f t="shared" si="3"/>
        <v/>
      </c>
      <c r="B42" s="20"/>
      <c r="C42" s="21"/>
      <c r="D42" s="21"/>
      <c r="E42" s="20"/>
      <c r="F42" s="22" t="str">
        <f t="shared" si="4"/>
        <v/>
      </c>
      <c r="G42" s="22" t="str">
        <f>IF(OR(E42=Kategorie!B$12,E42=Kategorie!C$12),I42,IF(E42&gt;=Kategorie!B$4,CONCATENATE(I42,H42),CONCATENATE(I42," ",H42)))</f>
        <v xml:space="preserve"> </v>
      </c>
      <c r="H42" s="22" t="str">
        <f t="shared" si="5"/>
        <v/>
      </c>
      <c r="I42" s="22" t="str">
        <f>IF(E42&gt;=Kategorie!B$4,"před",IF(OR(E42=Kategorie!B$6,E42=Kategorie!C$6),"nejmladší",IF(OR(E42=Kategorie!B$8,E42=Kategorie!C$8),"mladší",IF(OR(E42=Kategorie!B$10,E42=Kategorie!C$10),"starší",IF(AND(OR(E42=Kategorie!B$12,E42=Kategorie!C$12),B42="D"),"dorostenky",IF(AND(OR(E42=Kategorie!B$12,E42=Kategorie!C$12),B42="H"),"dorostenci",""))))))</f>
        <v/>
      </c>
      <c r="J42" s="22"/>
      <c r="K42" s="2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13" customFormat="1" ht="19.95" customHeight="1" x14ac:dyDescent="0.25">
      <c r="A43" s="19" t="str">
        <f t="shared" si="3"/>
        <v/>
      </c>
      <c r="B43" s="20"/>
      <c r="C43" s="21"/>
      <c r="D43" s="21"/>
      <c r="E43" s="20"/>
      <c r="F43" s="22" t="str">
        <f t="shared" si="4"/>
        <v/>
      </c>
      <c r="G43" s="22" t="str">
        <f>IF(OR(E43=Kategorie!B$12,E43=Kategorie!C$12),I43,IF(E43&gt;=Kategorie!B$4,CONCATENATE(I43,H43),CONCATENATE(I43," ",H43)))</f>
        <v xml:space="preserve"> </v>
      </c>
      <c r="H43" s="22" t="str">
        <f t="shared" si="5"/>
        <v/>
      </c>
      <c r="I43" s="22" t="str">
        <f>IF(E43&gt;=Kategorie!B$4,"před",IF(OR(E43=Kategorie!B$6,E43=Kategorie!C$6),"nejmladší",IF(OR(E43=Kategorie!B$8,E43=Kategorie!C$8),"mladší",IF(OR(E43=Kategorie!B$10,E43=Kategorie!C$10),"starší",IF(AND(OR(E43=Kategorie!B$12,E43=Kategorie!C$12),B43="D"),"dorostenky",IF(AND(OR(E43=Kategorie!B$12,E43=Kategorie!C$12),B43="H"),"dorostenci",""))))))</f>
        <v/>
      </c>
      <c r="J43" s="22"/>
      <c r="K43" s="2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13" customFormat="1" ht="19.95" customHeight="1" x14ac:dyDescent="0.25">
      <c r="A44" s="19" t="str">
        <f t="shared" si="3"/>
        <v/>
      </c>
      <c r="B44" s="20"/>
      <c r="C44" s="21"/>
      <c r="D44" s="21"/>
      <c r="E44" s="20"/>
      <c r="F44" s="22" t="str">
        <f t="shared" si="4"/>
        <v/>
      </c>
      <c r="G44" s="22" t="str">
        <f>IF(OR(E44=Kategorie!B$12,E44=Kategorie!C$12),I44,IF(E44&gt;=Kategorie!B$4,CONCATENATE(I44,H44),CONCATENATE(I44," ",H44)))</f>
        <v xml:space="preserve"> </v>
      </c>
      <c r="H44" s="22" t="str">
        <f t="shared" si="5"/>
        <v/>
      </c>
      <c r="I44" s="22" t="str">
        <f>IF(E44&gt;=Kategorie!B$4,"před",IF(OR(E44=Kategorie!B$6,E44=Kategorie!C$6),"nejmladší",IF(OR(E44=Kategorie!B$8,E44=Kategorie!C$8),"mladší",IF(OR(E44=Kategorie!B$10,E44=Kategorie!C$10),"starší",IF(AND(OR(E44=Kategorie!B$12,E44=Kategorie!C$12),B44="D"),"dorostenky",IF(AND(OR(E44=Kategorie!B$12,E44=Kategorie!C$12),B44="H"),"dorostenci",""))))))</f>
        <v/>
      </c>
      <c r="J44" s="22"/>
      <c r="K44" s="2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13" customFormat="1" ht="19.95" customHeight="1" x14ac:dyDescent="0.25">
      <c r="A45" s="19" t="str">
        <f t="shared" si="3"/>
        <v/>
      </c>
      <c r="B45" s="20"/>
      <c r="C45" s="21"/>
      <c r="D45" s="21"/>
      <c r="E45" s="20"/>
      <c r="F45" s="22" t="str">
        <f t="shared" si="4"/>
        <v/>
      </c>
      <c r="G45" s="22" t="str">
        <f>IF(OR(E45=Kategorie!B$12,E45=Kategorie!C$12),I45,IF(E45&gt;=Kategorie!B$4,CONCATENATE(I45,H45),CONCATENATE(I45," ",H45)))</f>
        <v xml:space="preserve"> </v>
      </c>
      <c r="H45" s="22" t="str">
        <f t="shared" si="5"/>
        <v/>
      </c>
      <c r="I45" s="22" t="str">
        <f>IF(E45&gt;=Kategorie!B$4,"před",IF(OR(E45=Kategorie!B$6,E45=Kategorie!C$6),"nejmladší",IF(OR(E45=Kategorie!B$8,E45=Kategorie!C$8),"mladší",IF(OR(E45=Kategorie!B$10,E45=Kategorie!C$10),"starší",IF(AND(OR(E45=Kategorie!B$12,E45=Kategorie!C$12),B45="D"),"dorostenky",IF(AND(OR(E45=Kategorie!B$12,E45=Kategorie!C$12),B45="H"),"dorostenci",""))))))</f>
        <v/>
      </c>
      <c r="J45" s="22"/>
      <c r="K45" s="2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13" customFormat="1" ht="19.95" customHeight="1" x14ac:dyDescent="0.25">
      <c r="A46" s="19" t="str">
        <f t="shared" si="3"/>
        <v/>
      </c>
      <c r="B46" s="20"/>
      <c r="C46" s="21"/>
      <c r="D46" s="21"/>
      <c r="E46" s="20"/>
      <c r="F46" s="22" t="str">
        <f t="shared" si="4"/>
        <v/>
      </c>
      <c r="G46" s="22" t="str">
        <f>IF(OR(E46=Kategorie!B$12,E46=Kategorie!C$12),I46,IF(E46&gt;=Kategorie!B$4,CONCATENATE(I46,H46),CONCATENATE(I46," ",H46)))</f>
        <v xml:space="preserve"> </v>
      </c>
      <c r="H46" s="22" t="str">
        <f t="shared" si="5"/>
        <v/>
      </c>
      <c r="I46" s="22" t="str">
        <f>IF(E46&gt;=Kategorie!B$4,"před",IF(OR(E46=Kategorie!B$6,E46=Kategorie!C$6),"nejmladší",IF(OR(E46=Kategorie!B$8,E46=Kategorie!C$8),"mladší",IF(OR(E46=Kategorie!B$10,E46=Kategorie!C$10),"starší",IF(AND(OR(E46=Kategorie!B$12,E46=Kategorie!C$12),B46="D"),"dorostenky",IF(AND(OR(E46=Kategorie!B$12,E46=Kategorie!C$12),B46="H"),"dorostenci",""))))))</f>
        <v/>
      </c>
      <c r="J46" s="22"/>
      <c r="K46" s="23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3" customFormat="1" ht="19.95" customHeight="1" x14ac:dyDescent="0.25">
      <c r="A47" s="19" t="str">
        <f t="shared" si="3"/>
        <v/>
      </c>
      <c r="B47" s="20"/>
      <c r="C47" s="21"/>
      <c r="D47" s="21"/>
      <c r="E47" s="20"/>
      <c r="F47" s="22" t="str">
        <f t="shared" si="4"/>
        <v/>
      </c>
      <c r="G47" s="22" t="str">
        <f>IF(OR(E47=Kategorie!B$12,E47=Kategorie!C$12),I47,IF(E47&gt;=Kategorie!B$4,CONCATENATE(I47,H47),CONCATENATE(I47," ",H47)))</f>
        <v xml:space="preserve"> </v>
      </c>
      <c r="H47" s="22" t="str">
        <f t="shared" si="5"/>
        <v/>
      </c>
      <c r="I47" s="22" t="str">
        <f>IF(E47&gt;=Kategorie!B$4,"před",IF(OR(E47=Kategorie!B$6,E47=Kategorie!C$6),"nejmladší",IF(OR(E47=Kategorie!B$8,E47=Kategorie!C$8),"mladší",IF(OR(E47=Kategorie!B$10,E47=Kategorie!C$10),"starší",IF(AND(OR(E47=Kategorie!B$12,E47=Kategorie!C$12),B47="D"),"dorostenky",IF(AND(OR(E47=Kategorie!B$12,E47=Kategorie!C$12),B47="H"),"dorostenci",""))))))</f>
        <v/>
      </c>
      <c r="J47" s="22"/>
      <c r="K47" s="2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13" customFormat="1" ht="19.95" customHeight="1" x14ac:dyDescent="0.25">
      <c r="A48" s="19" t="str">
        <f t="shared" si="3"/>
        <v/>
      </c>
      <c r="B48" s="20"/>
      <c r="C48" s="21"/>
      <c r="D48" s="21"/>
      <c r="E48" s="20"/>
      <c r="F48" s="22" t="str">
        <f t="shared" si="4"/>
        <v/>
      </c>
      <c r="G48" s="22" t="str">
        <f>IF(OR(E48=Kategorie!B$12,E48=Kategorie!C$12),I48,IF(E48&gt;=Kategorie!B$4,CONCATENATE(I48,H48),CONCATENATE(I48," ",H48)))</f>
        <v xml:space="preserve"> </v>
      </c>
      <c r="H48" s="22" t="str">
        <f t="shared" si="5"/>
        <v/>
      </c>
      <c r="I48" s="22" t="str">
        <f>IF(E48&gt;=Kategorie!B$4,"před",IF(OR(E48=Kategorie!B$6,E48=Kategorie!C$6),"nejmladší",IF(OR(E48=Kategorie!B$8,E48=Kategorie!C$8),"mladší",IF(OR(E48=Kategorie!B$10,E48=Kategorie!C$10),"starší",IF(AND(OR(E48=Kategorie!B$12,E48=Kategorie!C$12),B48="D"),"dorostenky",IF(AND(OR(E48=Kategorie!B$12,E48=Kategorie!C$12),B48="H"),"dorostenci",""))))))</f>
        <v/>
      </c>
      <c r="J48" s="22"/>
      <c r="K48" s="23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13" customFormat="1" ht="19.95" customHeight="1" x14ac:dyDescent="0.25">
      <c r="A49" s="19" t="str">
        <f t="shared" si="3"/>
        <v/>
      </c>
      <c r="B49" s="20"/>
      <c r="C49" s="21"/>
      <c r="D49" s="21"/>
      <c r="E49" s="20"/>
      <c r="F49" s="22" t="str">
        <f t="shared" si="4"/>
        <v/>
      </c>
      <c r="G49" s="22" t="str">
        <f>IF(OR(E49=Kategorie!B$12,E49=Kategorie!C$12),I49,IF(E49&gt;=Kategorie!B$4,CONCATENATE(I49,H49),CONCATENATE(I49," ",H49)))</f>
        <v xml:space="preserve"> </v>
      </c>
      <c r="H49" s="22" t="str">
        <f t="shared" si="5"/>
        <v/>
      </c>
      <c r="I49" s="22" t="str">
        <f>IF(E49&gt;=Kategorie!B$4,"před",IF(OR(E49=Kategorie!B$6,E49=Kategorie!C$6),"nejmladší",IF(OR(E49=Kategorie!B$8,E49=Kategorie!C$8),"mladší",IF(OR(E49=Kategorie!B$10,E49=Kategorie!C$10),"starší",IF(AND(OR(E49=Kategorie!B$12,E49=Kategorie!C$12),B49="D"),"dorostenky",IF(AND(OR(E49=Kategorie!B$12,E49=Kategorie!C$12),B49="H"),"dorostenci",""))))))</f>
        <v/>
      </c>
      <c r="J49" s="22"/>
      <c r="K49" s="2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13" customFormat="1" ht="19.95" customHeight="1" x14ac:dyDescent="0.25">
      <c r="A50" s="19" t="str">
        <f t="shared" si="3"/>
        <v/>
      </c>
      <c r="B50" s="20"/>
      <c r="C50" s="21"/>
      <c r="D50" s="21"/>
      <c r="E50" s="20"/>
      <c r="F50" s="22" t="str">
        <f t="shared" si="4"/>
        <v/>
      </c>
      <c r="G50" s="22" t="str">
        <f>IF(OR(E50=Kategorie!B$12,E50=Kategorie!C$12),I50,IF(E50&gt;=Kategorie!B$4,CONCATENATE(I50,H50),CONCATENATE(I50," ",H50)))</f>
        <v xml:space="preserve"> </v>
      </c>
      <c r="H50" s="22" t="str">
        <f t="shared" si="5"/>
        <v/>
      </c>
      <c r="I50" s="22" t="str">
        <f>IF(E50&gt;=Kategorie!B$4,"před",IF(OR(E50=Kategorie!B$6,E50=Kategorie!C$6),"nejmladší",IF(OR(E50=Kategorie!B$8,E50=Kategorie!C$8),"mladší",IF(OR(E50=Kategorie!B$10,E50=Kategorie!C$10),"starší",IF(AND(OR(E50=Kategorie!B$12,E50=Kategorie!C$12),B50="D"),"dorostenky",IF(AND(OR(E50=Kategorie!B$12,E50=Kategorie!C$12),B50="H"),"dorostenci",""))))))</f>
        <v/>
      </c>
      <c r="J50" s="22"/>
      <c r="K50" s="2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s="13" customFormat="1" ht="19.95" customHeight="1" x14ac:dyDescent="0.25">
      <c r="A51" s="19" t="str">
        <f t="shared" si="3"/>
        <v/>
      </c>
      <c r="B51" s="20"/>
      <c r="C51" s="21"/>
      <c r="D51" s="21"/>
      <c r="E51" s="20"/>
      <c r="F51" s="22" t="str">
        <f t="shared" si="4"/>
        <v/>
      </c>
      <c r="G51" s="22" t="str">
        <f>IF(OR(E51=Kategorie!B$12,E51=Kategorie!C$12),I51,IF(E51&gt;=Kategorie!B$4,CONCATENATE(I51,H51),CONCATENATE(I51," ",H51)))</f>
        <v xml:space="preserve"> </v>
      </c>
      <c r="H51" s="22" t="str">
        <f t="shared" si="5"/>
        <v/>
      </c>
      <c r="I51" s="22" t="str">
        <f>IF(E51&gt;=Kategorie!B$4,"před",IF(OR(E51=Kategorie!B$6,E51=Kategorie!C$6),"nejmladší",IF(OR(E51=Kategorie!B$8,E51=Kategorie!C$8),"mladší",IF(OR(E51=Kategorie!B$10,E51=Kategorie!C$10),"starší",IF(AND(OR(E51=Kategorie!B$12,E51=Kategorie!C$12),B51="D"),"dorostenky",IF(AND(OR(E51=Kategorie!B$12,E51=Kategorie!C$12),B51="H"),"dorostenci",""))))))</f>
        <v/>
      </c>
      <c r="J51" s="22"/>
      <c r="K51" s="2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3" customFormat="1" ht="19.95" customHeight="1" x14ac:dyDescent="0.25">
      <c r="A52" s="19" t="str">
        <f t="shared" si="3"/>
        <v/>
      </c>
      <c r="B52" s="20"/>
      <c r="C52" s="21"/>
      <c r="D52" s="21"/>
      <c r="E52" s="20"/>
      <c r="F52" s="22" t="str">
        <f t="shared" si="4"/>
        <v/>
      </c>
      <c r="G52" s="22" t="str">
        <f>IF(OR(E52=Kategorie!B$12,E52=Kategorie!C$12),I52,IF(E52&gt;=Kategorie!B$4,CONCATENATE(I52,H52),CONCATENATE(I52," ",H52)))</f>
        <v xml:space="preserve"> </v>
      </c>
      <c r="H52" s="22" t="str">
        <f t="shared" si="5"/>
        <v/>
      </c>
      <c r="I52" s="22" t="str">
        <f>IF(E52&gt;=Kategorie!B$4,"před",IF(OR(E52=Kategorie!B$6,E52=Kategorie!C$6),"nejmladší",IF(OR(E52=Kategorie!B$8,E52=Kategorie!C$8),"mladší",IF(OR(E52=Kategorie!B$10,E52=Kategorie!C$10),"starší",IF(AND(OR(E52=Kategorie!B$12,E52=Kategorie!C$12),B52="D"),"dorostenky",IF(AND(OR(E52=Kategorie!B$12,E52=Kategorie!C$12),B52="H"),"dorostenci",""))))))</f>
        <v/>
      </c>
      <c r="J52" s="22"/>
      <c r="K52" s="2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13" customFormat="1" ht="19.95" customHeight="1" x14ac:dyDescent="0.25">
      <c r="A53" s="19" t="str">
        <f t="shared" si="3"/>
        <v/>
      </c>
      <c r="B53" s="20"/>
      <c r="C53" s="21"/>
      <c r="D53" s="21"/>
      <c r="E53" s="20"/>
      <c r="F53" s="22" t="str">
        <f t="shared" si="4"/>
        <v/>
      </c>
      <c r="G53" s="22" t="str">
        <f>IF(OR(E53=Kategorie!B$12,E53=Kategorie!C$12),I53,IF(E53&gt;=Kategorie!B$4,CONCATENATE(I53,H53),CONCATENATE(I53," ",H53)))</f>
        <v xml:space="preserve"> </v>
      </c>
      <c r="H53" s="22" t="str">
        <f t="shared" si="5"/>
        <v/>
      </c>
      <c r="I53" s="22" t="str">
        <f>IF(E53&gt;=Kategorie!B$4,"před",IF(OR(E53=Kategorie!B$6,E53=Kategorie!C$6),"nejmladší",IF(OR(E53=Kategorie!B$8,E53=Kategorie!C$8),"mladší",IF(OR(E53=Kategorie!B$10,E53=Kategorie!C$10),"starší",IF(AND(OR(E53=Kategorie!B$12,E53=Kategorie!C$12),B53="D"),"dorostenky",IF(AND(OR(E53=Kategorie!B$12,E53=Kategorie!C$12),B53="H"),"dorostenci",""))))))</f>
        <v/>
      </c>
      <c r="J53" s="22"/>
      <c r="K53" s="2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13" customFormat="1" ht="19.95" customHeight="1" x14ac:dyDescent="0.25">
      <c r="A54" s="19" t="str">
        <f t="shared" si="3"/>
        <v/>
      </c>
      <c r="B54" s="20"/>
      <c r="C54" s="21"/>
      <c r="D54" s="21"/>
      <c r="E54" s="20"/>
      <c r="F54" s="22" t="str">
        <f t="shared" si="4"/>
        <v/>
      </c>
      <c r="G54" s="22" t="str">
        <f>IF(OR(E54=Kategorie!B$12,E54=Kategorie!C$12),I54,IF(E54&gt;=Kategorie!B$4,CONCATENATE(I54,H54),CONCATENATE(I54," ",H54)))</f>
        <v xml:space="preserve"> </v>
      </c>
      <c r="H54" s="22" t="str">
        <f t="shared" si="5"/>
        <v/>
      </c>
      <c r="I54" s="22" t="str">
        <f>IF(E54&gt;=Kategorie!B$4,"před",IF(OR(E54=Kategorie!B$6,E54=Kategorie!C$6),"nejmladší",IF(OR(E54=Kategorie!B$8,E54=Kategorie!C$8),"mladší",IF(OR(E54=Kategorie!B$10,E54=Kategorie!C$10),"starší",IF(AND(OR(E54=Kategorie!B$12,E54=Kategorie!C$12),B54="D"),"dorostenky",IF(AND(OR(E54=Kategorie!B$12,E54=Kategorie!C$12),B54="H"),"dorostenci",""))))))</f>
        <v/>
      </c>
      <c r="J54" s="22"/>
      <c r="K54" s="2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13" customFormat="1" ht="19.95" customHeight="1" x14ac:dyDescent="0.25">
      <c r="A55" s="19" t="str">
        <f t="shared" si="3"/>
        <v/>
      </c>
      <c r="B55" s="20"/>
      <c r="C55" s="21"/>
      <c r="D55" s="21"/>
      <c r="E55" s="20"/>
      <c r="F55" s="22" t="str">
        <f t="shared" si="4"/>
        <v/>
      </c>
      <c r="G55" s="22" t="str">
        <f>IF(OR(E55=Kategorie!B$12,E55=Kategorie!C$12),I55,IF(E55&gt;=Kategorie!B$4,CONCATENATE(I55,H55),CONCATENATE(I55," ",H55)))</f>
        <v xml:space="preserve"> </v>
      </c>
      <c r="H55" s="22" t="str">
        <f t="shared" si="5"/>
        <v/>
      </c>
      <c r="I55" s="22" t="str">
        <f>IF(E55&gt;=Kategorie!B$4,"před",IF(OR(E55=Kategorie!B$6,E55=Kategorie!C$6),"nejmladší",IF(OR(E55=Kategorie!B$8,E55=Kategorie!C$8),"mladší",IF(OR(E55=Kategorie!B$10,E55=Kategorie!C$10),"starší",IF(AND(OR(E55=Kategorie!B$12,E55=Kategorie!C$12),B55="D"),"dorostenky",IF(AND(OR(E55=Kategorie!B$12,E55=Kategorie!C$12),B55="H"),"dorostenci",""))))))</f>
        <v/>
      </c>
      <c r="J55" s="22"/>
      <c r="K55" s="2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13" customFormat="1" ht="19.95" customHeight="1" x14ac:dyDescent="0.25">
      <c r="A56" s="19" t="str">
        <f t="shared" si="3"/>
        <v/>
      </c>
      <c r="B56" s="20"/>
      <c r="C56" s="21"/>
      <c r="D56" s="21"/>
      <c r="E56" s="20"/>
      <c r="F56" s="22" t="str">
        <f t="shared" si="4"/>
        <v/>
      </c>
      <c r="G56" s="22" t="str">
        <f>IF(OR(E56=Kategorie!B$12,E56=Kategorie!C$12),I56,IF(E56&gt;=Kategorie!B$4,CONCATENATE(I56,H56),CONCATENATE(I56," ",H56)))</f>
        <v xml:space="preserve"> </v>
      </c>
      <c r="H56" s="22" t="str">
        <f t="shared" si="5"/>
        <v/>
      </c>
      <c r="I56" s="22" t="str">
        <f>IF(E56&gt;=Kategorie!B$4,"před",IF(OR(E56=Kategorie!B$6,E56=Kategorie!C$6),"nejmladší",IF(OR(E56=Kategorie!B$8,E56=Kategorie!C$8),"mladší",IF(OR(E56=Kategorie!B$10,E56=Kategorie!C$10),"starší",IF(AND(OR(E56=Kategorie!B$12,E56=Kategorie!C$12),B56="D"),"dorostenky",IF(AND(OR(E56=Kategorie!B$12,E56=Kategorie!C$12),B56="H"),"dorostenci",""))))))</f>
        <v/>
      </c>
      <c r="J56" s="22"/>
      <c r="K56" s="2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13" customFormat="1" ht="19.95" customHeight="1" x14ac:dyDescent="0.25">
      <c r="A57" s="19" t="str">
        <f t="shared" si="3"/>
        <v/>
      </c>
      <c r="B57" s="20"/>
      <c r="C57" s="21"/>
      <c r="D57" s="21"/>
      <c r="E57" s="20"/>
      <c r="F57" s="22" t="str">
        <f t="shared" si="4"/>
        <v/>
      </c>
      <c r="G57" s="22" t="str">
        <f>IF(OR(E57=Kategorie!B$12,E57=Kategorie!C$12),I57,IF(E57&gt;=Kategorie!B$4,CONCATENATE(I57,H57),CONCATENATE(I57," ",H57)))</f>
        <v xml:space="preserve"> </v>
      </c>
      <c r="H57" s="22" t="str">
        <f t="shared" si="5"/>
        <v/>
      </c>
      <c r="I57" s="22" t="str">
        <f>IF(E57&gt;=Kategorie!B$4,"před",IF(OR(E57=Kategorie!B$6,E57=Kategorie!C$6),"nejmladší",IF(OR(E57=Kategorie!B$8,E57=Kategorie!C$8),"mladší",IF(OR(E57=Kategorie!B$10,E57=Kategorie!C$10),"starší",IF(AND(OR(E57=Kategorie!B$12,E57=Kategorie!C$12),B57="D"),"dorostenky",IF(AND(OR(E57=Kategorie!B$12,E57=Kategorie!C$12),B57="H"),"dorostenci",""))))))</f>
        <v/>
      </c>
      <c r="J57" s="22"/>
      <c r="K57" s="2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13" customFormat="1" ht="19.95" customHeight="1" x14ac:dyDescent="0.25">
      <c r="A58" s="19" t="str">
        <f t="shared" si="3"/>
        <v/>
      </c>
      <c r="B58" s="20"/>
      <c r="C58" s="21"/>
      <c r="D58" s="21"/>
      <c r="E58" s="20"/>
      <c r="F58" s="22" t="str">
        <f t="shared" si="4"/>
        <v/>
      </c>
      <c r="G58" s="22" t="str">
        <f>IF(OR(E58=Kategorie!B$12,E58=Kategorie!C$12),I58,IF(E58&gt;=Kategorie!B$4,CONCATENATE(I58,H58),CONCATENATE(I58," ",H58)))</f>
        <v xml:space="preserve"> </v>
      </c>
      <c r="H58" s="22" t="str">
        <f t="shared" si="5"/>
        <v/>
      </c>
      <c r="I58" s="22" t="str">
        <f>IF(E58&gt;=Kategorie!B$4,"před",IF(OR(E58=Kategorie!B$6,E58=Kategorie!C$6),"nejmladší",IF(OR(E58=Kategorie!B$8,E58=Kategorie!C$8),"mladší",IF(OR(E58=Kategorie!B$10,E58=Kategorie!C$10),"starší",IF(AND(OR(E58=Kategorie!B$12,E58=Kategorie!C$12),B58="D"),"dorostenky",IF(AND(OR(E58=Kategorie!B$12,E58=Kategorie!C$12),B58="H"),"dorostenci",""))))))</f>
        <v/>
      </c>
      <c r="J58" s="22"/>
      <c r="K58" s="2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13" customFormat="1" ht="19.95" customHeight="1" x14ac:dyDescent="0.25">
      <c r="A59" s="19" t="str">
        <f t="shared" si="3"/>
        <v/>
      </c>
      <c r="B59" s="20"/>
      <c r="C59" s="21"/>
      <c r="D59" s="21"/>
      <c r="E59" s="20"/>
      <c r="F59" s="22" t="str">
        <f t="shared" si="4"/>
        <v/>
      </c>
      <c r="G59" s="22" t="str">
        <f>IF(OR(E59=Kategorie!B$12,E59=Kategorie!C$12),I59,IF(E59&gt;=Kategorie!B$4,CONCATENATE(I59,H59),CONCATENATE(I59," ",H59)))</f>
        <v xml:space="preserve"> </v>
      </c>
      <c r="H59" s="22" t="str">
        <f t="shared" si="5"/>
        <v/>
      </c>
      <c r="I59" s="22" t="str">
        <f>IF(E59&gt;=Kategorie!B$4,"před",IF(OR(E59=Kategorie!B$6,E59=Kategorie!C$6),"nejmladší",IF(OR(E59=Kategorie!B$8,E59=Kategorie!C$8),"mladší",IF(OR(E59=Kategorie!B$10,E59=Kategorie!C$10),"starší",IF(AND(OR(E59=Kategorie!B$12,E59=Kategorie!C$12),B59="D"),"dorostenky",IF(AND(OR(E59=Kategorie!B$12,E59=Kategorie!C$12),B59="H"),"dorostenci",""))))))</f>
        <v/>
      </c>
      <c r="J59" s="22"/>
      <c r="K59" s="2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3" customFormat="1" ht="19.95" customHeight="1" x14ac:dyDescent="0.25">
      <c r="A60" s="19" t="str">
        <f t="shared" si="3"/>
        <v/>
      </c>
      <c r="B60" s="20"/>
      <c r="C60" s="21"/>
      <c r="D60" s="21"/>
      <c r="E60" s="20"/>
      <c r="F60" s="22" t="str">
        <f t="shared" si="4"/>
        <v/>
      </c>
      <c r="G60" s="22" t="str">
        <f>IF(OR(E60=Kategorie!B$12,E60=Kategorie!C$12),I60,IF(E60&gt;=Kategorie!B$4,CONCATENATE(I60,H60),CONCATENATE(I60," ",H60)))</f>
        <v xml:space="preserve"> </v>
      </c>
      <c r="H60" s="22" t="str">
        <f t="shared" si="5"/>
        <v/>
      </c>
      <c r="I60" s="22" t="str">
        <f>IF(E60&gt;=Kategorie!B$4,"před",IF(OR(E60=Kategorie!B$6,E60=Kategorie!C$6),"nejmladší",IF(OR(E60=Kategorie!B$8,E60=Kategorie!C$8),"mladší",IF(OR(E60=Kategorie!B$10,E60=Kategorie!C$10),"starší",IF(AND(OR(E60=Kategorie!B$12,E60=Kategorie!C$12),B60="D"),"dorostenky",IF(AND(OR(E60=Kategorie!B$12,E60=Kategorie!C$12),B60="H"),"dorostenci",""))))))</f>
        <v/>
      </c>
      <c r="J60" s="22"/>
      <c r="K60" s="2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13" customFormat="1" ht="19.95" customHeight="1" x14ac:dyDescent="0.25">
      <c r="A61" s="19" t="str">
        <f t="shared" si="3"/>
        <v/>
      </c>
      <c r="B61" s="20"/>
      <c r="C61" s="21"/>
      <c r="D61" s="21"/>
      <c r="E61" s="20"/>
      <c r="F61" s="22" t="str">
        <f t="shared" si="4"/>
        <v/>
      </c>
      <c r="G61" s="22" t="str">
        <f>IF(OR(E61=Kategorie!B$12,E61=Kategorie!C$12),I61,IF(E61&gt;=Kategorie!B$4,CONCATENATE(I61,H61),CONCATENATE(I61," ",H61)))</f>
        <v xml:space="preserve"> </v>
      </c>
      <c r="H61" s="22" t="str">
        <f t="shared" si="5"/>
        <v/>
      </c>
      <c r="I61" s="22" t="str">
        <f>IF(E61&gt;=Kategorie!B$4,"před",IF(OR(E61=Kategorie!B$6,E61=Kategorie!C$6),"nejmladší",IF(OR(E61=Kategorie!B$8,E61=Kategorie!C$8),"mladší",IF(OR(E61=Kategorie!B$10,E61=Kategorie!C$10),"starší",IF(AND(OR(E61=Kategorie!B$12,E61=Kategorie!C$12),B61="D"),"dorostenky",IF(AND(OR(E61=Kategorie!B$12,E61=Kategorie!C$12),B61="H"),"dorostenci",""))))))</f>
        <v/>
      </c>
      <c r="J61" s="22"/>
      <c r="K61" s="2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3" customFormat="1" ht="19.95" customHeight="1" x14ac:dyDescent="0.25">
      <c r="A62" s="19" t="str">
        <f t="shared" si="3"/>
        <v/>
      </c>
      <c r="B62" s="20"/>
      <c r="C62" s="21"/>
      <c r="D62" s="21"/>
      <c r="E62" s="20"/>
      <c r="F62" s="22" t="str">
        <f t="shared" si="4"/>
        <v/>
      </c>
      <c r="G62" s="22" t="str">
        <f>IF(OR(E62=Kategorie!B$12,E62=Kategorie!C$12),I62,IF(E62&gt;=Kategorie!B$4,CONCATENATE(I62,H62),CONCATENATE(I62," ",H62)))</f>
        <v xml:space="preserve"> </v>
      </c>
      <c r="H62" s="22" t="str">
        <f t="shared" si="5"/>
        <v/>
      </c>
      <c r="I62" s="22" t="str">
        <f>IF(E62&gt;=Kategorie!B$4,"před",IF(OR(E62=Kategorie!B$6,E62=Kategorie!C$6),"nejmladší",IF(OR(E62=Kategorie!B$8,E62=Kategorie!C$8),"mladší",IF(OR(E62=Kategorie!B$10,E62=Kategorie!C$10),"starší",IF(AND(OR(E62=Kategorie!B$12,E62=Kategorie!C$12),B62="D"),"dorostenky",IF(AND(OR(E62=Kategorie!B$12,E62=Kategorie!C$12),B62="H"),"dorostenci",""))))))</f>
        <v/>
      </c>
      <c r="J62" s="22"/>
      <c r="K62" s="2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3" customFormat="1" ht="19.95" customHeight="1" x14ac:dyDescent="0.25">
      <c r="A63" s="19" t="str">
        <f t="shared" si="3"/>
        <v/>
      </c>
      <c r="B63" s="20"/>
      <c r="C63" s="21"/>
      <c r="D63" s="21"/>
      <c r="E63" s="20"/>
      <c r="F63" s="22" t="str">
        <f t="shared" si="4"/>
        <v/>
      </c>
      <c r="G63" s="22" t="str">
        <f>IF(OR(E63=Kategorie!B$12,E63=Kategorie!C$12),I63,IF(E63&gt;=Kategorie!B$4,CONCATENATE(I63,H63),CONCATENATE(I63," ",H63)))</f>
        <v xml:space="preserve"> </v>
      </c>
      <c r="H63" s="22" t="str">
        <f t="shared" si="5"/>
        <v/>
      </c>
      <c r="I63" s="22" t="str">
        <f>IF(E63&gt;=Kategorie!B$4,"před",IF(OR(E63=Kategorie!B$6,E63=Kategorie!C$6),"nejmladší",IF(OR(E63=Kategorie!B$8,E63=Kategorie!C$8),"mladší",IF(OR(E63=Kategorie!B$10,E63=Kategorie!C$10),"starší",IF(AND(OR(E63=Kategorie!B$12,E63=Kategorie!C$12),B63="D"),"dorostenky",IF(AND(OR(E63=Kategorie!B$12,E63=Kategorie!C$12),B63="H"),"dorostenci",""))))))</f>
        <v/>
      </c>
      <c r="J63" s="22"/>
      <c r="K63" s="2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3" customFormat="1" ht="19.95" customHeight="1" x14ac:dyDescent="0.25">
      <c r="A64" s="19" t="str">
        <f t="shared" si="3"/>
        <v/>
      </c>
      <c r="B64" s="20"/>
      <c r="C64" s="21"/>
      <c r="D64" s="21"/>
      <c r="E64" s="20"/>
      <c r="F64" s="22" t="str">
        <f t="shared" si="4"/>
        <v/>
      </c>
      <c r="G64" s="22" t="str">
        <f>IF(OR(E64=Kategorie!B$12,E64=Kategorie!C$12),I64,IF(E64&gt;=Kategorie!B$4,CONCATENATE(I64,H64),CONCATENATE(I64," ",H64)))</f>
        <v xml:space="preserve"> </v>
      </c>
      <c r="H64" s="22" t="str">
        <f t="shared" si="5"/>
        <v/>
      </c>
      <c r="I64" s="22" t="str">
        <f>IF(E64&gt;=Kategorie!B$4,"před",IF(OR(E64=Kategorie!B$6,E64=Kategorie!C$6),"nejmladší",IF(OR(E64=Kategorie!B$8,E64=Kategorie!C$8),"mladší",IF(OR(E64=Kategorie!B$10,E64=Kategorie!C$10),"starší",IF(AND(OR(E64=Kategorie!B$12,E64=Kategorie!C$12),B64="D"),"dorostenky",IF(AND(OR(E64=Kategorie!B$12,E64=Kategorie!C$12),B64="H"),"dorostenci",""))))))</f>
        <v/>
      </c>
      <c r="J64" s="22"/>
      <c r="K64" s="2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3" customFormat="1" ht="19.95" customHeight="1" x14ac:dyDescent="0.25">
      <c r="A65" s="19" t="str">
        <f t="shared" si="3"/>
        <v/>
      </c>
      <c r="B65" s="20"/>
      <c r="C65" s="21"/>
      <c r="D65" s="21"/>
      <c r="E65" s="20"/>
      <c r="F65" s="22" t="str">
        <f t="shared" si="4"/>
        <v/>
      </c>
      <c r="G65" s="22" t="str">
        <f>IF(OR(E65=Kategorie!B$12,E65=Kategorie!C$12),I65,IF(E65&gt;=Kategorie!B$4,CONCATENATE(I65,H65),CONCATENATE(I65," ",H65)))</f>
        <v xml:space="preserve"> </v>
      </c>
      <c r="H65" s="22" t="str">
        <f t="shared" si="5"/>
        <v/>
      </c>
      <c r="I65" s="22" t="str">
        <f>IF(E65&gt;=Kategorie!B$4,"před",IF(OR(E65=Kategorie!B$6,E65=Kategorie!C$6),"nejmladší",IF(OR(E65=Kategorie!B$8,E65=Kategorie!C$8),"mladší",IF(OR(E65=Kategorie!B$10,E65=Kategorie!C$10),"starší",IF(AND(OR(E65=Kategorie!B$12,E65=Kategorie!C$12),B65="D"),"dorostenky",IF(AND(OR(E65=Kategorie!B$12,E65=Kategorie!C$12),B65="H"),"dorostenci",""))))))</f>
        <v/>
      </c>
      <c r="J65" s="22"/>
      <c r="K65" s="2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3" customFormat="1" ht="19.95" customHeight="1" x14ac:dyDescent="0.25">
      <c r="A66" s="19" t="str">
        <f t="shared" si="3"/>
        <v/>
      </c>
      <c r="B66" s="20"/>
      <c r="C66" s="21"/>
      <c r="D66" s="21"/>
      <c r="E66" s="20"/>
      <c r="F66" s="22" t="str">
        <f t="shared" si="4"/>
        <v/>
      </c>
      <c r="G66" s="22" t="str">
        <f>IF(OR(E66=Kategorie!B$12,E66=Kategorie!C$12),I66,IF(E66&gt;=Kategorie!B$4,CONCATENATE(I66,H66),CONCATENATE(I66," ",H66)))</f>
        <v xml:space="preserve"> </v>
      </c>
      <c r="H66" s="22" t="str">
        <f t="shared" si="5"/>
        <v/>
      </c>
      <c r="I66" s="22" t="str">
        <f>IF(E66&gt;=Kategorie!B$4,"před",IF(OR(E66=Kategorie!B$6,E66=Kategorie!C$6),"nejmladší",IF(OR(E66=Kategorie!B$8,E66=Kategorie!C$8),"mladší",IF(OR(E66=Kategorie!B$10,E66=Kategorie!C$10),"starší",IF(AND(OR(E66=Kategorie!B$12,E66=Kategorie!C$12),B66="D"),"dorostenky",IF(AND(OR(E66=Kategorie!B$12,E66=Kategorie!C$12),B66="H"),"dorostenci",""))))))</f>
        <v/>
      </c>
      <c r="J66" s="22"/>
      <c r="K66" s="2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3" customFormat="1" ht="19.95" customHeight="1" x14ac:dyDescent="0.25">
      <c r="A67" s="19" t="str">
        <f t="shared" si="3"/>
        <v/>
      </c>
      <c r="B67" s="20"/>
      <c r="C67" s="21"/>
      <c r="D67" s="21"/>
      <c r="E67" s="20"/>
      <c r="F67" s="22" t="str">
        <f t="shared" si="4"/>
        <v/>
      </c>
      <c r="G67" s="22" t="str">
        <f>IF(OR(E67=Kategorie!B$12,E67=Kategorie!C$12),I67,IF(E67&gt;=Kategorie!B$4,CONCATENATE(I67,H67),CONCATENATE(I67," ",H67)))</f>
        <v xml:space="preserve"> </v>
      </c>
      <c r="H67" s="22" t="str">
        <f t="shared" si="5"/>
        <v/>
      </c>
      <c r="I67" s="22" t="str">
        <f>IF(E67&gt;=Kategorie!B$4,"před",IF(OR(E67=Kategorie!B$6,E67=Kategorie!C$6),"nejmladší",IF(OR(E67=Kategorie!B$8,E67=Kategorie!C$8),"mladší",IF(OR(E67=Kategorie!B$10,E67=Kategorie!C$10),"starší",IF(AND(OR(E67=Kategorie!B$12,E67=Kategorie!C$12),B67="D"),"dorostenky",IF(AND(OR(E67=Kategorie!B$12,E67=Kategorie!C$12),B67="H"),"dorostenci",""))))))</f>
        <v/>
      </c>
      <c r="J67" s="22"/>
      <c r="K67" s="2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3" customFormat="1" ht="19.95" customHeight="1" x14ac:dyDescent="0.25">
      <c r="A68" s="19" t="str">
        <f t="shared" ref="A68:A103" si="6">IF(ISBLANK(C68),"",IF(ISTEXT(K68),K68,ROW()-3))</f>
        <v/>
      </c>
      <c r="B68" s="20"/>
      <c r="C68" s="21"/>
      <c r="D68" s="21"/>
      <c r="E68" s="20"/>
      <c r="F68" s="22" t="str">
        <f t="shared" ref="F68:F103" si="7">IF(ISBLANK(C68),"",$B$2)</f>
        <v/>
      </c>
      <c r="G68" s="22" t="str">
        <f>IF(OR(E68=Kategorie!B$12,E68=Kategorie!C$12),I68,IF(E68&gt;=Kategorie!B$4,CONCATENATE(I68,H68),CONCATENATE(I68," ",H68)))</f>
        <v xml:space="preserve"> </v>
      </c>
      <c r="H68" s="22" t="str">
        <f t="shared" ref="H68:H103" si="8">IF(B68="D","žákyně",IF(B68="H","žáci",""))</f>
        <v/>
      </c>
      <c r="I68" s="22" t="str">
        <f>IF(E68&gt;=Kategorie!B$4,"před",IF(OR(E68=Kategorie!B$6,E68=Kategorie!C$6),"nejmladší",IF(OR(E68=Kategorie!B$8,E68=Kategorie!C$8),"mladší",IF(OR(E68=Kategorie!B$10,E68=Kategorie!C$10),"starší",IF(AND(OR(E68=Kategorie!B$12,E68=Kategorie!C$12),B68="D"),"dorostenky",IF(AND(OR(E68=Kategorie!B$12,E68=Kategorie!C$12),B68="H"),"dorostenci",""))))))</f>
        <v/>
      </c>
      <c r="J68" s="22"/>
      <c r="K68" s="2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3" customFormat="1" ht="19.95" customHeight="1" x14ac:dyDescent="0.25">
      <c r="A69" s="19" t="str">
        <f t="shared" si="6"/>
        <v/>
      </c>
      <c r="B69" s="20"/>
      <c r="C69" s="21"/>
      <c r="D69" s="21"/>
      <c r="E69" s="20"/>
      <c r="F69" s="22" t="str">
        <f t="shared" si="7"/>
        <v/>
      </c>
      <c r="G69" s="22" t="str">
        <f>IF(OR(E69=Kategorie!B$12,E69=Kategorie!C$12),I69,IF(E69&gt;=Kategorie!B$4,CONCATENATE(I69,H69),CONCATENATE(I69," ",H69)))</f>
        <v xml:space="preserve"> </v>
      </c>
      <c r="H69" s="22" t="str">
        <f t="shared" si="8"/>
        <v/>
      </c>
      <c r="I69" s="22" t="str">
        <f>IF(E69&gt;=Kategorie!B$4,"před",IF(OR(E69=Kategorie!B$6,E69=Kategorie!C$6),"nejmladší",IF(OR(E69=Kategorie!B$8,E69=Kategorie!C$8),"mladší",IF(OR(E69=Kategorie!B$10,E69=Kategorie!C$10),"starší",IF(AND(OR(E69=Kategorie!B$12,E69=Kategorie!C$12),B69="D"),"dorostenky",IF(AND(OR(E69=Kategorie!B$12,E69=Kategorie!C$12),B69="H"),"dorostenci",""))))))</f>
        <v/>
      </c>
      <c r="J69" s="22"/>
      <c r="K69" s="2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3" customFormat="1" ht="19.95" customHeight="1" x14ac:dyDescent="0.25">
      <c r="A70" s="19" t="str">
        <f t="shared" si="6"/>
        <v/>
      </c>
      <c r="B70" s="20"/>
      <c r="C70" s="21"/>
      <c r="D70" s="21"/>
      <c r="E70" s="20"/>
      <c r="F70" s="22" t="str">
        <f t="shared" si="7"/>
        <v/>
      </c>
      <c r="G70" s="22" t="str">
        <f>IF(OR(E70=Kategorie!B$12,E70=Kategorie!C$12),I70,IF(E70&gt;=Kategorie!B$4,CONCATENATE(I70,H70),CONCATENATE(I70," ",H70)))</f>
        <v xml:space="preserve"> </v>
      </c>
      <c r="H70" s="22" t="str">
        <f t="shared" si="8"/>
        <v/>
      </c>
      <c r="I70" s="22" t="str">
        <f>IF(E70&gt;=Kategorie!B$4,"před",IF(OR(E70=Kategorie!B$6,E70=Kategorie!C$6),"nejmladší",IF(OR(E70=Kategorie!B$8,E70=Kategorie!C$8),"mladší",IF(OR(E70=Kategorie!B$10,E70=Kategorie!C$10),"starší",IF(AND(OR(E70=Kategorie!B$12,E70=Kategorie!C$12),B70="D"),"dorostenky",IF(AND(OR(E70=Kategorie!B$12,E70=Kategorie!C$12),B70="H"),"dorostenci",""))))))</f>
        <v/>
      </c>
      <c r="J70" s="22"/>
      <c r="K70" s="2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13" customFormat="1" ht="19.95" customHeight="1" x14ac:dyDescent="0.25">
      <c r="A71" s="19" t="str">
        <f t="shared" si="6"/>
        <v/>
      </c>
      <c r="B71" s="20"/>
      <c r="C71" s="21"/>
      <c r="D71" s="21"/>
      <c r="E71" s="20"/>
      <c r="F71" s="22" t="str">
        <f t="shared" si="7"/>
        <v/>
      </c>
      <c r="G71" s="22" t="str">
        <f>IF(OR(E71=Kategorie!B$12,E71=Kategorie!C$12),I71,IF(E71&gt;=Kategorie!B$4,CONCATENATE(I71,H71),CONCATENATE(I71," ",H71)))</f>
        <v xml:space="preserve"> </v>
      </c>
      <c r="H71" s="22" t="str">
        <f t="shared" si="8"/>
        <v/>
      </c>
      <c r="I71" s="22" t="str">
        <f>IF(E71&gt;=Kategorie!B$4,"před",IF(OR(E71=Kategorie!B$6,E71=Kategorie!C$6),"nejmladší",IF(OR(E71=Kategorie!B$8,E71=Kategorie!C$8),"mladší",IF(OR(E71=Kategorie!B$10,E71=Kategorie!C$10),"starší",IF(AND(OR(E71=Kategorie!B$12,E71=Kategorie!C$12),B71="D"),"dorostenky",IF(AND(OR(E71=Kategorie!B$12,E71=Kategorie!C$12),B71="H"),"dorostenci",""))))))</f>
        <v/>
      </c>
      <c r="J71" s="22"/>
      <c r="K71" s="2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13" customFormat="1" ht="19.95" customHeight="1" x14ac:dyDescent="0.25">
      <c r="A72" s="19" t="str">
        <f t="shared" si="6"/>
        <v/>
      </c>
      <c r="B72" s="20"/>
      <c r="C72" s="21"/>
      <c r="D72" s="21"/>
      <c r="E72" s="20"/>
      <c r="F72" s="22" t="str">
        <f t="shared" si="7"/>
        <v/>
      </c>
      <c r="G72" s="22" t="str">
        <f>IF(OR(E72=Kategorie!B$12,E72=Kategorie!C$12),I72,IF(E72&gt;=Kategorie!B$4,CONCATENATE(I72,H72),CONCATENATE(I72," ",H72)))</f>
        <v xml:space="preserve"> </v>
      </c>
      <c r="H72" s="22" t="str">
        <f t="shared" si="8"/>
        <v/>
      </c>
      <c r="I72" s="22" t="str">
        <f>IF(E72&gt;=Kategorie!B$4,"před",IF(OR(E72=Kategorie!B$6,E72=Kategorie!C$6),"nejmladší",IF(OR(E72=Kategorie!B$8,E72=Kategorie!C$8),"mladší",IF(OR(E72=Kategorie!B$10,E72=Kategorie!C$10),"starší",IF(AND(OR(E72=Kategorie!B$12,E72=Kategorie!C$12),B72="D"),"dorostenky",IF(AND(OR(E72=Kategorie!B$12,E72=Kategorie!C$12),B72="H"),"dorostenci",""))))))</f>
        <v/>
      </c>
      <c r="J72" s="22"/>
      <c r="K72" s="2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13" customFormat="1" ht="19.95" customHeight="1" x14ac:dyDescent="0.25">
      <c r="A73" s="19" t="str">
        <f t="shared" si="6"/>
        <v/>
      </c>
      <c r="B73" s="20"/>
      <c r="C73" s="21"/>
      <c r="D73" s="21"/>
      <c r="E73" s="20"/>
      <c r="F73" s="22" t="str">
        <f t="shared" si="7"/>
        <v/>
      </c>
      <c r="G73" s="22" t="str">
        <f>IF(OR(E73=Kategorie!B$12,E73=Kategorie!C$12),I73,IF(E73&gt;=Kategorie!B$4,CONCATENATE(I73,H73),CONCATENATE(I73," ",H73)))</f>
        <v xml:space="preserve"> </v>
      </c>
      <c r="H73" s="22" t="str">
        <f t="shared" si="8"/>
        <v/>
      </c>
      <c r="I73" s="22" t="str">
        <f>IF(E73&gt;=Kategorie!B$4,"před",IF(OR(E73=Kategorie!B$6,E73=Kategorie!C$6),"nejmladší",IF(OR(E73=Kategorie!B$8,E73=Kategorie!C$8),"mladší",IF(OR(E73=Kategorie!B$10,E73=Kategorie!C$10),"starší",IF(AND(OR(E73=Kategorie!B$12,E73=Kategorie!C$12),B73="D"),"dorostenky",IF(AND(OR(E73=Kategorie!B$12,E73=Kategorie!C$12),B73="H"),"dorostenci",""))))))</f>
        <v/>
      </c>
      <c r="J73" s="22"/>
      <c r="K73" s="2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13" customFormat="1" ht="19.95" customHeight="1" x14ac:dyDescent="0.25">
      <c r="A74" s="19" t="str">
        <f t="shared" si="6"/>
        <v/>
      </c>
      <c r="B74" s="20"/>
      <c r="C74" s="21"/>
      <c r="D74" s="21"/>
      <c r="E74" s="20"/>
      <c r="F74" s="22" t="str">
        <f t="shared" si="7"/>
        <v/>
      </c>
      <c r="G74" s="22" t="str">
        <f>IF(OR(E74=Kategorie!B$12,E74=Kategorie!C$12),I74,IF(E74&gt;=Kategorie!B$4,CONCATENATE(I74,H74),CONCATENATE(I74," ",H74)))</f>
        <v xml:space="preserve"> </v>
      </c>
      <c r="H74" s="22" t="str">
        <f t="shared" si="8"/>
        <v/>
      </c>
      <c r="I74" s="22" t="str">
        <f>IF(E74&gt;=Kategorie!B$4,"před",IF(OR(E74=Kategorie!B$6,E74=Kategorie!C$6),"nejmladší",IF(OR(E74=Kategorie!B$8,E74=Kategorie!C$8),"mladší",IF(OR(E74=Kategorie!B$10,E74=Kategorie!C$10),"starší",IF(AND(OR(E74=Kategorie!B$12,E74=Kategorie!C$12),B74="D"),"dorostenky",IF(AND(OR(E74=Kategorie!B$12,E74=Kategorie!C$12),B74="H"),"dorostenci",""))))))</f>
        <v/>
      </c>
      <c r="J74" s="22"/>
      <c r="K74" s="2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13" customFormat="1" ht="19.95" customHeight="1" x14ac:dyDescent="0.25">
      <c r="A75" s="19" t="str">
        <f t="shared" si="6"/>
        <v/>
      </c>
      <c r="B75" s="20"/>
      <c r="C75" s="21"/>
      <c r="D75" s="21"/>
      <c r="E75" s="20"/>
      <c r="F75" s="22" t="str">
        <f t="shared" si="7"/>
        <v/>
      </c>
      <c r="G75" s="22" t="str">
        <f>IF(OR(E75=Kategorie!B$12,E75=Kategorie!C$12),I75,IF(E75&gt;=Kategorie!B$4,CONCATENATE(I75,H75),CONCATENATE(I75," ",H75)))</f>
        <v xml:space="preserve"> </v>
      </c>
      <c r="H75" s="22" t="str">
        <f t="shared" si="8"/>
        <v/>
      </c>
      <c r="I75" s="22" t="str">
        <f>IF(E75&gt;=Kategorie!B$4,"před",IF(OR(E75=Kategorie!B$6,E75=Kategorie!C$6),"nejmladší",IF(OR(E75=Kategorie!B$8,E75=Kategorie!C$8),"mladší",IF(OR(E75=Kategorie!B$10,E75=Kategorie!C$10),"starší",IF(AND(OR(E75=Kategorie!B$12,E75=Kategorie!C$12),B75="D"),"dorostenky",IF(AND(OR(E75=Kategorie!B$12,E75=Kategorie!C$12),B75="H"),"dorostenci",""))))))</f>
        <v/>
      </c>
      <c r="J75" s="22"/>
      <c r="K75" s="2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13" customFormat="1" ht="19.95" customHeight="1" x14ac:dyDescent="0.25">
      <c r="A76" s="19" t="str">
        <f t="shared" si="6"/>
        <v/>
      </c>
      <c r="B76" s="20"/>
      <c r="C76" s="21"/>
      <c r="D76" s="21"/>
      <c r="E76" s="20"/>
      <c r="F76" s="22" t="str">
        <f t="shared" si="7"/>
        <v/>
      </c>
      <c r="G76" s="22" t="str">
        <f>IF(OR(E76=Kategorie!B$12,E76=Kategorie!C$12),I76,IF(E76&gt;=Kategorie!B$4,CONCATENATE(I76,H76),CONCATENATE(I76," ",H76)))</f>
        <v xml:space="preserve"> </v>
      </c>
      <c r="H76" s="22" t="str">
        <f t="shared" si="8"/>
        <v/>
      </c>
      <c r="I76" s="22" t="str">
        <f>IF(E76&gt;=Kategorie!B$4,"před",IF(OR(E76=Kategorie!B$6,E76=Kategorie!C$6),"nejmladší",IF(OR(E76=Kategorie!B$8,E76=Kategorie!C$8),"mladší",IF(OR(E76=Kategorie!B$10,E76=Kategorie!C$10),"starší",IF(AND(OR(E76=Kategorie!B$12,E76=Kategorie!C$12),B76="D"),"dorostenky",IF(AND(OR(E76=Kategorie!B$12,E76=Kategorie!C$12),B76="H"),"dorostenci",""))))))</f>
        <v/>
      </c>
      <c r="J76" s="22"/>
      <c r="K76" s="2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13" customFormat="1" ht="19.95" customHeight="1" x14ac:dyDescent="0.25">
      <c r="A77" s="19" t="str">
        <f t="shared" si="6"/>
        <v/>
      </c>
      <c r="B77" s="20"/>
      <c r="C77" s="21"/>
      <c r="D77" s="21"/>
      <c r="E77" s="20"/>
      <c r="F77" s="22" t="str">
        <f t="shared" si="7"/>
        <v/>
      </c>
      <c r="G77" s="22" t="str">
        <f>IF(OR(E77=Kategorie!B$12,E77=Kategorie!C$12),I77,IF(E77&gt;=Kategorie!B$4,CONCATENATE(I77,H77),CONCATENATE(I77," ",H77)))</f>
        <v xml:space="preserve"> </v>
      </c>
      <c r="H77" s="22" t="str">
        <f t="shared" si="8"/>
        <v/>
      </c>
      <c r="I77" s="22" t="str">
        <f>IF(E77&gt;=Kategorie!B$4,"před",IF(OR(E77=Kategorie!B$6,E77=Kategorie!C$6),"nejmladší",IF(OR(E77=Kategorie!B$8,E77=Kategorie!C$8),"mladší",IF(OR(E77=Kategorie!B$10,E77=Kategorie!C$10),"starší",IF(AND(OR(E77=Kategorie!B$12,E77=Kategorie!C$12),B77="D"),"dorostenky",IF(AND(OR(E77=Kategorie!B$12,E77=Kategorie!C$12),B77="H"),"dorostenci",""))))))</f>
        <v/>
      </c>
      <c r="J77" s="22"/>
      <c r="K77" s="2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13" customFormat="1" ht="19.95" customHeight="1" x14ac:dyDescent="0.25">
      <c r="A78" s="19" t="str">
        <f t="shared" si="6"/>
        <v/>
      </c>
      <c r="B78" s="20"/>
      <c r="C78" s="21"/>
      <c r="D78" s="21"/>
      <c r="E78" s="20"/>
      <c r="F78" s="22" t="str">
        <f t="shared" si="7"/>
        <v/>
      </c>
      <c r="G78" s="22" t="str">
        <f>IF(OR(E78=Kategorie!B$12,E78=Kategorie!C$12),I78,IF(E78&gt;=Kategorie!B$4,CONCATENATE(I78,H78),CONCATENATE(I78," ",H78)))</f>
        <v xml:space="preserve"> </v>
      </c>
      <c r="H78" s="22" t="str">
        <f t="shared" si="8"/>
        <v/>
      </c>
      <c r="I78" s="22" t="str">
        <f>IF(E78&gt;=Kategorie!B$4,"před",IF(OR(E78=Kategorie!B$6,E78=Kategorie!C$6),"nejmladší",IF(OR(E78=Kategorie!B$8,E78=Kategorie!C$8),"mladší",IF(OR(E78=Kategorie!B$10,E78=Kategorie!C$10),"starší",IF(AND(OR(E78=Kategorie!B$12,E78=Kategorie!C$12),B78="D"),"dorostenky",IF(AND(OR(E78=Kategorie!B$12,E78=Kategorie!C$12),B78="H"),"dorostenci",""))))))</f>
        <v/>
      </c>
      <c r="J78" s="22"/>
      <c r="K78" s="2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13" customFormat="1" ht="19.95" customHeight="1" x14ac:dyDescent="0.25">
      <c r="A79" s="19" t="str">
        <f t="shared" si="6"/>
        <v/>
      </c>
      <c r="B79" s="20"/>
      <c r="C79" s="21"/>
      <c r="D79" s="21"/>
      <c r="E79" s="20"/>
      <c r="F79" s="22" t="str">
        <f t="shared" si="7"/>
        <v/>
      </c>
      <c r="G79" s="22" t="str">
        <f>IF(OR(E79=Kategorie!B$12,E79=Kategorie!C$12),I79,IF(E79&gt;=Kategorie!B$4,CONCATENATE(I79,H79),CONCATENATE(I79," ",H79)))</f>
        <v xml:space="preserve"> </v>
      </c>
      <c r="H79" s="22" t="str">
        <f t="shared" si="8"/>
        <v/>
      </c>
      <c r="I79" s="22" t="str">
        <f>IF(E79&gt;=Kategorie!B$4,"před",IF(OR(E79=Kategorie!B$6,E79=Kategorie!C$6),"nejmladší",IF(OR(E79=Kategorie!B$8,E79=Kategorie!C$8),"mladší",IF(OR(E79=Kategorie!B$10,E79=Kategorie!C$10),"starší",IF(AND(OR(E79=Kategorie!B$12,E79=Kategorie!C$12),B79="D"),"dorostenky",IF(AND(OR(E79=Kategorie!B$12,E79=Kategorie!C$12),B79="H"),"dorostenci",""))))))</f>
        <v/>
      </c>
      <c r="J79" s="22"/>
      <c r="K79" s="23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13" customFormat="1" ht="19.95" customHeight="1" x14ac:dyDescent="0.25">
      <c r="A80" s="19" t="str">
        <f t="shared" si="6"/>
        <v/>
      </c>
      <c r="B80" s="20"/>
      <c r="C80" s="21"/>
      <c r="D80" s="21"/>
      <c r="E80" s="20"/>
      <c r="F80" s="22" t="str">
        <f t="shared" si="7"/>
        <v/>
      </c>
      <c r="G80" s="22" t="str">
        <f>IF(OR(E80=Kategorie!B$12,E80=Kategorie!C$12),I80,IF(E80&gt;=Kategorie!B$4,CONCATENATE(I80,H80),CONCATENATE(I80," ",H80)))</f>
        <v xml:space="preserve"> </v>
      </c>
      <c r="H80" s="22" t="str">
        <f t="shared" si="8"/>
        <v/>
      </c>
      <c r="I80" s="22" t="str">
        <f>IF(E80&gt;=Kategorie!B$4,"před",IF(OR(E80=Kategorie!B$6,E80=Kategorie!C$6),"nejmladší",IF(OR(E80=Kategorie!B$8,E80=Kategorie!C$8),"mladší",IF(OR(E80=Kategorie!B$10,E80=Kategorie!C$10),"starší",IF(AND(OR(E80=Kategorie!B$12,E80=Kategorie!C$12),B80="D"),"dorostenky",IF(AND(OR(E80=Kategorie!B$12,E80=Kategorie!C$12),B80="H"),"dorostenci",""))))))</f>
        <v/>
      </c>
      <c r="J80" s="22"/>
      <c r="K80" s="2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13" customFormat="1" ht="19.95" customHeight="1" x14ac:dyDescent="0.25">
      <c r="A81" s="19" t="str">
        <f t="shared" si="6"/>
        <v/>
      </c>
      <c r="B81" s="20"/>
      <c r="C81" s="21"/>
      <c r="D81" s="21"/>
      <c r="E81" s="20"/>
      <c r="F81" s="22" t="str">
        <f t="shared" si="7"/>
        <v/>
      </c>
      <c r="G81" s="22" t="str">
        <f>IF(OR(E81=Kategorie!B$12,E81=Kategorie!C$12),I81,IF(E81&gt;=Kategorie!B$4,CONCATENATE(I81,H81),CONCATENATE(I81," ",H81)))</f>
        <v xml:space="preserve"> </v>
      </c>
      <c r="H81" s="22" t="str">
        <f t="shared" si="8"/>
        <v/>
      </c>
      <c r="I81" s="22" t="str">
        <f>IF(E81&gt;=Kategorie!B$4,"před",IF(OR(E81=Kategorie!B$6,E81=Kategorie!C$6),"nejmladší",IF(OR(E81=Kategorie!B$8,E81=Kategorie!C$8),"mladší",IF(OR(E81=Kategorie!B$10,E81=Kategorie!C$10),"starší",IF(AND(OR(E81=Kategorie!B$12,E81=Kategorie!C$12),B81="D"),"dorostenky",IF(AND(OR(E81=Kategorie!B$12,E81=Kategorie!C$12),B81="H"),"dorostenci",""))))))</f>
        <v/>
      </c>
      <c r="J81" s="22"/>
      <c r="K81" s="2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13" customFormat="1" ht="19.95" customHeight="1" x14ac:dyDescent="0.25">
      <c r="A82" s="19" t="str">
        <f t="shared" si="6"/>
        <v/>
      </c>
      <c r="B82" s="20"/>
      <c r="C82" s="21"/>
      <c r="D82" s="21"/>
      <c r="E82" s="20"/>
      <c r="F82" s="22" t="str">
        <f t="shared" si="7"/>
        <v/>
      </c>
      <c r="G82" s="22" t="str">
        <f>IF(OR(E82=Kategorie!B$12,E82=Kategorie!C$12),I82,IF(E82&gt;=Kategorie!B$4,CONCATENATE(I82,H82),CONCATENATE(I82," ",H82)))</f>
        <v xml:space="preserve"> </v>
      </c>
      <c r="H82" s="22" t="str">
        <f t="shared" si="8"/>
        <v/>
      </c>
      <c r="I82" s="22" t="str">
        <f>IF(E82&gt;=Kategorie!B$4,"před",IF(OR(E82=Kategorie!B$6,E82=Kategorie!C$6),"nejmladší",IF(OR(E82=Kategorie!B$8,E82=Kategorie!C$8),"mladší",IF(OR(E82=Kategorie!B$10,E82=Kategorie!C$10),"starší",IF(AND(OR(E82=Kategorie!B$12,E82=Kategorie!C$12),B82="D"),"dorostenky",IF(AND(OR(E82=Kategorie!B$12,E82=Kategorie!C$12),B82="H"),"dorostenci",""))))))</f>
        <v/>
      </c>
      <c r="J82" s="22"/>
      <c r="K82" s="2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13" customFormat="1" ht="19.95" customHeight="1" x14ac:dyDescent="0.25">
      <c r="A83" s="19" t="str">
        <f t="shared" si="6"/>
        <v/>
      </c>
      <c r="B83" s="20"/>
      <c r="C83" s="21"/>
      <c r="D83" s="21"/>
      <c r="E83" s="20"/>
      <c r="F83" s="22" t="str">
        <f t="shared" si="7"/>
        <v/>
      </c>
      <c r="G83" s="22" t="str">
        <f>IF(OR(E83=Kategorie!B$12,E83=Kategorie!C$12),I83,IF(E83&gt;=Kategorie!B$4,CONCATENATE(I83,H83),CONCATENATE(I83," ",H83)))</f>
        <v xml:space="preserve"> </v>
      </c>
      <c r="H83" s="22" t="str">
        <f t="shared" si="8"/>
        <v/>
      </c>
      <c r="I83" s="22" t="str">
        <f>IF(E83&gt;=Kategorie!B$4,"před",IF(OR(E83=Kategorie!B$6,E83=Kategorie!C$6),"nejmladší",IF(OR(E83=Kategorie!B$8,E83=Kategorie!C$8),"mladší",IF(OR(E83=Kategorie!B$10,E83=Kategorie!C$10),"starší",IF(AND(OR(E83=Kategorie!B$12,E83=Kategorie!C$12),B83="D"),"dorostenky",IF(AND(OR(E83=Kategorie!B$12,E83=Kategorie!C$12),B83="H"),"dorostenci",""))))))</f>
        <v/>
      </c>
      <c r="J83" s="22"/>
      <c r="K83" s="23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13" customFormat="1" ht="19.95" customHeight="1" x14ac:dyDescent="0.25">
      <c r="A84" s="19" t="str">
        <f t="shared" si="6"/>
        <v/>
      </c>
      <c r="B84" s="20"/>
      <c r="C84" s="21"/>
      <c r="D84" s="21"/>
      <c r="E84" s="20"/>
      <c r="F84" s="22" t="str">
        <f t="shared" si="7"/>
        <v/>
      </c>
      <c r="G84" s="22" t="str">
        <f>IF(OR(E84=Kategorie!B$12,E84=Kategorie!C$12),I84,IF(E84&gt;=Kategorie!B$4,CONCATENATE(I84,H84),CONCATENATE(I84," ",H84)))</f>
        <v xml:space="preserve"> </v>
      </c>
      <c r="H84" s="22" t="str">
        <f t="shared" si="8"/>
        <v/>
      </c>
      <c r="I84" s="22" t="str">
        <f>IF(E84&gt;=Kategorie!B$4,"před",IF(OR(E84=Kategorie!B$6,E84=Kategorie!C$6),"nejmladší",IF(OR(E84=Kategorie!B$8,E84=Kategorie!C$8),"mladší",IF(OR(E84=Kategorie!B$10,E84=Kategorie!C$10),"starší",IF(AND(OR(E84=Kategorie!B$12,E84=Kategorie!C$12),B84="D"),"dorostenky",IF(AND(OR(E84=Kategorie!B$12,E84=Kategorie!C$12),B84="H"),"dorostenci",""))))))</f>
        <v/>
      </c>
      <c r="J84" s="22"/>
      <c r="K84" s="23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13" customFormat="1" ht="19.95" customHeight="1" x14ac:dyDescent="0.25">
      <c r="A85" s="19" t="str">
        <f t="shared" si="6"/>
        <v/>
      </c>
      <c r="B85" s="20"/>
      <c r="C85" s="21"/>
      <c r="D85" s="21"/>
      <c r="E85" s="20"/>
      <c r="F85" s="22" t="str">
        <f t="shared" si="7"/>
        <v/>
      </c>
      <c r="G85" s="22" t="str">
        <f>IF(OR(E85=Kategorie!B$12,E85=Kategorie!C$12),I85,IF(E85&gt;=Kategorie!B$4,CONCATENATE(I85,H85),CONCATENATE(I85," ",H85)))</f>
        <v xml:space="preserve"> </v>
      </c>
      <c r="H85" s="22" t="str">
        <f t="shared" si="8"/>
        <v/>
      </c>
      <c r="I85" s="22" t="str">
        <f>IF(E85&gt;=Kategorie!B$4,"před",IF(OR(E85=Kategorie!B$6,E85=Kategorie!C$6),"nejmladší",IF(OR(E85=Kategorie!B$8,E85=Kategorie!C$8),"mladší",IF(OR(E85=Kategorie!B$10,E85=Kategorie!C$10),"starší",IF(AND(OR(E85=Kategorie!B$12,E85=Kategorie!C$12),B85="D"),"dorostenky",IF(AND(OR(E85=Kategorie!B$12,E85=Kategorie!C$12),B85="H"),"dorostenci",""))))))</f>
        <v/>
      </c>
      <c r="J85" s="22"/>
      <c r="K85" s="2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3" customFormat="1" ht="19.95" customHeight="1" x14ac:dyDescent="0.25">
      <c r="A86" s="19" t="str">
        <f t="shared" si="6"/>
        <v/>
      </c>
      <c r="B86" s="20"/>
      <c r="C86" s="21"/>
      <c r="D86" s="21"/>
      <c r="E86" s="20"/>
      <c r="F86" s="22" t="str">
        <f t="shared" si="7"/>
        <v/>
      </c>
      <c r="G86" s="22" t="str">
        <f>IF(OR(E86=Kategorie!B$12,E86=Kategorie!C$12),I86,IF(E86&gt;=Kategorie!B$4,CONCATENATE(I86,H86),CONCATENATE(I86," ",H86)))</f>
        <v xml:space="preserve"> </v>
      </c>
      <c r="H86" s="22" t="str">
        <f t="shared" si="8"/>
        <v/>
      </c>
      <c r="I86" s="22" t="str">
        <f>IF(E86&gt;=Kategorie!B$4,"před",IF(OR(E86=Kategorie!B$6,E86=Kategorie!C$6),"nejmladší",IF(OR(E86=Kategorie!B$8,E86=Kategorie!C$8),"mladší",IF(OR(E86=Kategorie!B$10,E86=Kategorie!C$10),"starší",IF(AND(OR(E86=Kategorie!B$12,E86=Kategorie!C$12),B86="D"),"dorostenky",IF(AND(OR(E86=Kategorie!B$12,E86=Kategorie!C$12),B86="H"),"dorostenci",""))))))</f>
        <v/>
      </c>
      <c r="J86" s="22"/>
      <c r="K86" s="23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s="13" customFormat="1" ht="19.95" customHeight="1" x14ac:dyDescent="0.25">
      <c r="A87" s="19" t="str">
        <f t="shared" si="6"/>
        <v/>
      </c>
      <c r="B87" s="20"/>
      <c r="C87" s="21"/>
      <c r="D87" s="21"/>
      <c r="E87" s="20"/>
      <c r="F87" s="22" t="str">
        <f t="shared" si="7"/>
        <v/>
      </c>
      <c r="G87" s="22" t="str">
        <f>IF(OR(E87=Kategorie!B$12,E87=Kategorie!C$12),I87,IF(E87&gt;=Kategorie!B$4,CONCATENATE(I87,H87),CONCATENATE(I87," ",H87)))</f>
        <v xml:space="preserve"> </v>
      </c>
      <c r="H87" s="22" t="str">
        <f t="shared" si="8"/>
        <v/>
      </c>
      <c r="I87" s="22" t="str">
        <f>IF(E87&gt;=Kategorie!B$4,"před",IF(OR(E87=Kategorie!B$6,E87=Kategorie!C$6),"nejmladší",IF(OR(E87=Kategorie!B$8,E87=Kategorie!C$8),"mladší",IF(OR(E87=Kategorie!B$10,E87=Kategorie!C$10),"starší",IF(AND(OR(E87=Kategorie!B$12,E87=Kategorie!C$12),B87="D"),"dorostenky",IF(AND(OR(E87=Kategorie!B$12,E87=Kategorie!C$12),B87="H"),"dorostenci",""))))))</f>
        <v/>
      </c>
      <c r="J87" s="22"/>
      <c r="K87" s="2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s="13" customFormat="1" ht="19.95" customHeight="1" x14ac:dyDescent="0.25">
      <c r="A88" s="19" t="str">
        <f t="shared" si="6"/>
        <v/>
      </c>
      <c r="B88" s="20"/>
      <c r="C88" s="21"/>
      <c r="D88" s="21"/>
      <c r="E88" s="20"/>
      <c r="F88" s="22" t="str">
        <f t="shared" si="7"/>
        <v/>
      </c>
      <c r="G88" s="22" t="str">
        <f>IF(OR(E88=Kategorie!B$12,E88=Kategorie!C$12),I88,IF(E88&gt;=Kategorie!B$4,CONCATENATE(I88,H88),CONCATENATE(I88," ",H88)))</f>
        <v xml:space="preserve"> </v>
      </c>
      <c r="H88" s="22" t="str">
        <f t="shared" si="8"/>
        <v/>
      </c>
      <c r="I88" s="22" t="str">
        <f>IF(E88&gt;=Kategorie!B$4,"před",IF(OR(E88=Kategorie!B$6,E88=Kategorie!C$6),"nejmladší",IF(OR(E88=Kategorie!B$8,E88=Kategorie!C$8),"mladší",IF(OR(E88=Kategorie!B$10,E88=Kategorie!C$10),"starší",IF(AND(OR(E88=Kategorie!B$12,E88=Kategorie!C$12),B88="D"),"dorostenky",IF(AND(OR(E88=Kategorie!B$12,E88=Kategorie!C$12),B88="H"),"dorostenci",""))))))</f>
        <v/>
      </c>
      <c r="J88" s="22"/>
      <c r="K88" s="23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s="13" customFormat="1" ht="19.95" customHeight="1" x14ac:dyDescent="0.25">
      <c r="A89" s="19" t="str">
        <f t="shared" si="6"/>
        <v/>
      </c>
      <c r="B89" s="20"/>
      <c r="C89" s="21"/>
      <c r="D89" s="21"/>
      <c r="E89" s="20"/>
      <c r="F89" s="22" t="str">
        <f t="shared" si="7"/>
        <v/>
      </c>
      <c r="G89" s="22" t="str">
        <f>IF(OR(E89=Kategorie!B$12,E89=Kategorie!C$12),I89,IF(E89&gt;=Kategorie!B$4,CONCATENATE(I89,H89),CONCATENATE(I89," ",H89)))</f>
        <v xml:space="preserve"> </v>
      </c>
      <c r="H89" s="22" t="str">
        <f t="shared" si="8"/>
        <v/>
      </c>
      <c r="I89" s="22" t="str">
        <f>IF(E89&gt;=Kategorie!B$4,"před",IF(OR(E89=Kategorie!B$6,E89=Kategorie!C$6),"nejmladší",IF(OR(E89=Kategorie!B$8,E89=Kategorie!C$8),"mladší",IF(OR(E89=Kategorie!B$10,E89=Kategorie!C$10),"starší",IF(AND(OR(E89=Kategorie!B$12,E89=Kategorie!C$12),B89="D"),"dorostenky",IF(AND(OR(E89=Kategorie!B$12,E89=Kategorie!C$12),B89="H"),"dorostenci",""))))))</f>
        <v/>
      </c>
      <c r="J89" s="22"/>
      <c r="K89" s="23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s="13" customFormat="1" ht="19.95" customHeight="1" x14ac:dyDescent="0.25">
      <c r="A90" s="19" t="str">
        <f t="shared" si="6"/>
        <v/>
      </c>
      <c r="B90" s="20"/>
      <c r="C90" s="21"/>
      <c r="D90" s="21"/>
      <c r="E90" s="20"/>
      <c r="F90" s="22" t="str">
        <f t="shared" si="7"/>
        <v/>
      </c>
      <c r="G90" s="22" t="str">
        <f>IF(OR(E90=Kategorie!B$12,E90=Kategorie!C$12),I90,IF(E90&gt;=Kategorie!B$4,CONCATENATE(I90,H90),CONCATENATE(I90," ",H90)))</f>
        <v xml:space="preserve"> </v>
      </c>
      <c r="H90" s="22" t="str">
        <f t="shared" si="8"/>
        <v/>
      </c>
      <c r="I90" s="22" t="str">
        <f>IF(E90&gt;=Kategorie!B$4,"před",IF(OR(E90=Kategorie!B$6,E90=Kategorie!C$6),"nejmladší",IF(OR(E90=Kategorie!B$8,E90=Kategorie!C$8),"mladší",IF(OR(E90=Kategorie!B$10,E90=Kategorie!C$10),"starší",IF(AND(OR(E90=Kategorie!B$12,E90=Kategorie!C$12),B90="D"),"dorostenky",IF(AND(OR(E90=Kategorie!B$12,E90=Kategorie!C$12),B90="H"),"dorostenci",""))))))</f>
        <v/>
      </c>
      <c r="J90" s="22"/>
      <c r="K90" s="23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s="13" customFormat="1" ht="19.95" customHeight="1" x14ac:dyDescent="0.25">
      <c r="A91" s="19" t="str">
        <f t="shared" si="6"/>
        <v/>
      </c>
      <c r="B91" s="20"/>
      <c r="C91" s="21"/>
      <c r="D91" s="21"/>
      <c r="E91" s="20"/>
      <c r="F91" s="22" t="str">
        <f t="shared" si="7"/>
        <v/>
      </c>
      <c r="G91" s="22" t="str">
        <f>IF(OR(E91=Kategorie!B$12,E91=Kategorie!C$12),I91,IF(E91&gt;=Kategorie!B$4,CONCATENATE(I91,H91),CONCATENATE(I91," ",H91)))</f>
        <v xml:space="preserve"> </v>
      </c>
      <c r="H91" s="22" t="str">
        <f t="shared" si="8"/>
        <v/>
      </c>
      <c r="I91" s="22" t="str">
        <f>IF(E91&gt;=Kategorie!B$4,"před",IF(OR(E91=Kategorie!B$6,E91=Kategorie!C$6),"nejmladší",IF(OR(E91=Kategorie!B$8,E91=Kategorie!C$8),"mladší",IF(OR(E91=Kategorie!B$10,E91=Kategorie!C$10),"starší",IF(AND(OR(E91=Kategorie!B$12,E91=Kategorie!C$12),B91="D"),"dorostenky",IF(AND(OR(E91=Kategorie!B$12,E91=Kategorie!C$12),B91="H"),"dorostenci",""))))))</f>
        <v/>
      </c>
      <c r="J91" s="22"/>
      <c r="K91" s="2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s="13" customFormat="1" ht="19.95" customHeight="1" x14ac:dyDescent="0.25">
      <c r="A92" s="19" t="str">
        <f t="shared" si="6"/>
        <v/>
      </c>
      <c r="B92" s="20"/>
      <c r="C92" s="21"/>
      <c r="D92" s="21"/>
      <c r="E92" s="20"/>
      <c r="F92" s="22" t="str">
        <f t="shared" si="7"/>
        <v/>
      </c>
      <c r="G92" s="22" t="str">
        <f>IF(OR(E92=Kategorie!B$12,E92=Kategorie!C$12),I92,IF(E92&gt;=Kategorie!B$4,CONCATENATE(I92,H92),CONCATENATE(I92," ",H92)))</f>
        <v xml:space="preserve"> </v>
      </c>
      <c r="H92" s="22" t="str">
        <f t="shared" si="8"/>
        <v/>
      </c>
      <c r="I92" s="22" t="str">
        <f>IF(E92&gt;=Kategorie!B$4,"před",IF(OR(E92=Kategorie!B$6,E92=Kategorie!C$6),"nejmladší",IF(OR(E92=Kategorie!B$8,E92=Kategorie!C$8),"mladší",IF(OR(E92=Kategorie!B$10,E92=Kategorie!C$10),"starší",IF(AND(OR(E92=Kategorie!B$12,E92=Kategorie!C$12),B92="D"),"dorostenky",IF(AND(OR(E92=Kategorie!B$12,E92=Kategorie!C$12),B92="H"),"dorostenci",""))))))</f>
        <v/>
      </c>
      <c r="J92" s="22"/>
      <c r="K92" s="23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s="13" customFormat="1" ht="19.95" customHeight="1" x14ac:dyDescent="0.25">
      <c r="A93" s="19" t="str">
        <f t="shared" si="6"/>
        <v/>
      </c>
      <c r="B93" s="20"/>
      <c r="C93" s="21"/>
      <c r="D93" s="21"/>
      <c r="E93" s="20"/>
      <c r="F93" s="22" t="str">
        <f t="shared" si="7"/>
        <v/>
      </c>
      <c r="G93" s="22" t="str">
        <f>IF(OR(E93=Kategorie!B$12,E93=Kategorie!C$12),I93,IF(E93&gt;=Kategorie!B$4,CONCATENATE(I93,H93),CONCATENATE(I93," ",H93)))</f>
        <v xml:space="preserve"> </v>
      </c>
      <c r="H93" s="22" t="str">
        <f t="shared" si="8"/>
        <v/>
      </c>
      <c r="I93" s="22" t="str">
        <f>IF(E93&gt;=Kategorie!B$4,"před",IF(OR(E93=Kategorie!B$6,E93=Kategorie!C$6),"nejmladší",IF(OR(E93=Kategorie!B$8,E93=Kategorie!C$8),"mladší",IF(OR(E93=Kategorie!B$10,E93=Kategorie!C$10),"starší",IF(AND(OR(E93=Kategorie!B$12,E93=Kategorie!C$12),B93="D"),"dorostenky",IF(AND(OR(E93=Kategorie!B$12,E93=Kategorie!C$12),B93="H"),"dorostenci",""))))))</f>
        <v/>
      </c>
      <c r="J93" s="22"/>
      <c r="K93" s="23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s="13" customFormat="1" ht="19.95" customHeight="1" x14ac:dyDescent="0.25">
      <c r="A94" s="19" t="str">
        <f t="shared" si="6"/>
        <v/>
      </c>
      <c r="B94" s="20"/>
      <c r="C94" s="21"/>
      <c r="D94" s="21"/>
      <c r="E94" s="20"/>
      <c r="F94" s="22" t="str">
        <f t="shared" si="7"/>
        <v/>
      </c>
      <c r="G94" s="22" t="str">
        <f>IF(OR(E94=Kategorie!B$12,E94=Kategorie!C$12),I94,IF(E94&gt;=Kategorie!B$4,CONCATENATE(I94,H94),CONCATENATE(I94," ",H94)))</f>
        <v xml:space="preserve"> </v>
      </c>
      <c r="H94" s="22" t="str">
        <f t="shared" si="8"/>
        <v/>
      </c>
      <c r="I94" s="22" t="str">
        <f>IF(E94&gt;=Kategorie!B$4,"před",IF(OR(E94=Kategorie!B$6,E94=Kategorie!C$6),"nejmladší",IF(OR(E94=Kategorie!B$8,E94=Kategorie!C$8),"mladší",IF(OR(E94=Kategorie!B$10,E94=Kategorie!C$10),"starší",IF(AND(OR(E94=Kategorie!B$12,E94=Kategorie!C$12),B94="D"),"dorostenky",IF(AND(OR(E94=Kategorie!B$12,E94=Kategorie!C$12),B94="H"),"dorostenci",""))))))</f>
        <v/>
      </c>
      <c r="J94" s="22"/>
      <c r="K94" s="23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s="13" customFormat="1" ht="19.95" customHeight="1" x14ac:dyDescent="0.25">
      <c r="A95" s="19" t="str">
        <f t="shared" si="6"/>
        <v/>
      </c>
      <c r="B95" s="20"/>
      <c r="C95" s="21"/>
      <c r="D95" s="21"/>
      <c r="E95" s="20"/>
      <c r="F95" s="22" t="str">
        <f t="shared" si="7"/>
        <v/>
      </c>
      <c r="G95" s="22" t="str">
        <f>IF(OR(E95=Kategorie!B$12,E95=Kategorie!C$12),I95,IF(E95&gt;=Kategorie!B$4,CONCATENATE(I95,H95),CONCATENATE(I95," ",H95)))</f>
        <v xml:space="preserve"> </v>
      </c>
      <c r="H95" s="22" t="str">
        <f t="shared" si="8"/>
        <v/>
      </c>
      <c r="I95" s="22" t="str">
        <f>IF(E95&gt;=Kategorie!B$4,"před",IF(OR(E95=Kategorie!B$6,E95=Kategorie!C$6),"nejmladší",IF(OR(E95=Kategorie!B$8,E95=Kategorie!C$8),"mladší",IF(OR(E95=Kategorie!B$10,E95=Kategorie!C$10),"starší",IF(AND(OR(E95=Kategorie!B$12,E95=Kategorie!C$12),B95="D"),"dorostenky",IF(AND(OR(E95=Kategorie!B$12,E95=Kategorie!C$12),B95="H"),"dorostenci",""))))))</f>
        <v/>
      </c>
      <c r="J95" s="22"/>
      <c r="K95" s="23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s="13" customFormat="1" ht="19.95" customHeight="1" x14ac:dyDescent="0.25">
      <c r="A96" s="19" t="str">
        <f t="shared" si="6"/>
        <v/>
      </c>
      <c r="B96" s="20"/>
      <c r="C96" s="21"/>
      <c r="D96" s="21"/>
      <c r="E96" s="20"/>
      <c r="F96" s="22" t="str">
        <f t="shared" si="7"/>
        <v/>
      </c>
      <c r="G96" s="22" t="str">
        <f>IF(OR(E96=Kategorie!B$12,E96=Kategorie!C$12),I96,IF(E96&gt;=Kategorie!B$4,CONCATENATE(I96,H96),CONCATENATE(I96," ",H96)))</f>
        <v xml:space="preserve"> </v>
      </c>
      <c r="H96" s="22" t="str">
        <f t="shared" si="8"/>
        <v/>
      </c>
      <c r="I96" s="22" t="str">
        <f>IF(E96&gt;=Kategorie!B$4,"před",IF(OR(E96=Kategorie!B$6,E96=Kategorie!C$6),"nejmladší",IF(OR(E96=Kategorie!B$8,E96=Kategorie!C$8),"mladší",IF(OR(E96=Kategorie!B$10,E96=Kategorie!C$10),"starší",IF(AND(OR(E96=Kategorie!B$12,E96=Kategorie!C$12),B96="D"),"dorostenky",IF(AND(OR(E96=Kategorie!B$12,E96=Kategorie!C$12),B96="H"),"dorostenci",""))))))</f>
        <v/>
      </c>
      <c r="J96" s="22"/>
      <c r="K96" s="23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s="13" customFormat="1" ht="19.95" customHeight="1" x14ac:dyDescent="0.25">
      <c r="A97" s="19" t="str">
        <f t="shared" si="6"/>
        <v/>
      </c>
      <c r="B97" s="20"/>
      <c r="C97" s="21"/>
      <c r="D97" s="21"/>
      <c r="E97" s="20"/>
      <c r="F97" s="22" t="str">
        <f t="shared" si="7"/>
        <v/>
      </c>
      <c r="G97" s="22" t="str">
        <f>IF(OR(E97=Kategorie!B$12,E97=Kategorie!C$12),I97,IF(E97&gt;=Kategorie!B$4,CONCATENATE(I97,H97),CONCATENATE(I97," ",H97)))</f>
        <v xml:space="preserve"> </v>
      </c>
      <c r="H97" s="22" t="str">
        <f t="shared" si="8"/>
        <v/>
      </c>
      <c r="I97" s="22" t="str">
        <f>IF(E97&gt;=Kategorie!B$4,"před",IF(OR(E97=Kategorie!B$6,E97=Kategorie!C$6),"nejmladší",IF(OR(E97=Kategorie!B$8,E97=Kategorie!C$8),"mladší",IF(OR(E97=Kategorie!B$10,E97=Kategorie!C$10),"starší",IF(AND(OR(E97=Kategorie!B$12,E97=Kategorie!C$12),B97="D"),"dorostenky",IF(AND(OR(E97=Kategorie!B$12,E97=Kategorie!C$12),B97="H"),"dorostenci",""))))))</f>
        <v/>
      </c>
      <c r="J97" s="22"/>
      <c r="K97" s="2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s="13" customFormat="1" ht="19.95" customHeight="1" x14ac:dyDescent="0.25">
      <c r="A98" s="19" t="str">
        <f t="shared" si="6"/>
        <v/>
      </c>
      <c r="B98" s="20"/>
      <c r="C98" s="21"/>
      <c r="D98" s="21"/>
      <c r="E98" s="20"/>
      <c r="F98" s="22" t="str">
        <f t="shared" si="7"/>
        <v/>
      </c>
      <c r="G98" s="22" t="str">
        <f>IF(OR(E98=Kategorie!B$12,E98=Kategorie!C$12),I98,IF(E98&gt;=Kategorie!B$4,CONCATENATE(I98,H98),CONCATENATE(I98," ",H98)))</f>
        <v xml:space="preserve"> </v>
      </c>
      <c r="H98" s="22" t="str">
        <f t="shared" si="8"/>
        <v/>
      </c>
      <c r="I98" s="22" t="str">
        <f>IF(E98&gt;=Kategorie!B$4,"před",IF(OR(E98=Kategorie!B$6,E98=Kategorie!C$6),"nejmladší",IF(OR(E98=Kategorie!B$8,E98=Kategorie!C$8),"mladší",IF(OR(E98=Kategorie!B$10,E98=Kategorie!C$10),"starší",IF(AND(OR(E98=Kategorie!B$12,E98=Kategorie!C$12),B98="D"),"dorostenky",IF(AND(OR(E98=Kategorie!B$12,E98=Kategorie!C$12),B98="H"),"dorostenci",""))))))</f>
        <v/>
      </c>
      <c r="J98" s="22"/>
      <c r="K98" s="23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3" customFormat="1" ht="19.95" customHeight="1" x14ac:dyDescent="0.25">
      <c r="A99" s="19" t="str">
        <f t="shared" si="6"/>
        <v/>
      </c>
      <c r="B99" s="20"/>
      <c r="C99" s="21"/>
      <c r="D99" s="21"/>
      <c r="E99" s="20"/>
      <c r="F99" s="22" t="str">
        <f t="shared" si="7"/>
        <v/>
      </c>
      <c r="G99" s="22" t="str">
        <f>IF(OR(E99=Kategorie!B$12,E99=Kategorie!C$12),I99,IF(E99&gt;=Kategorie!B$4,CONCATENATE(I99,H99),CONCATENATE(I99," ",H99)))</f>
        <v xml:space="preserve"> </v>
      </c>
      <c r="H99" s="22" t="str">
        <f t="shared" si="8"/>
        <v/>
      </c>
      <c r="I99" s="22" t="str">
        <f>IF(E99&gt;=Kategorie!B$4,"před",IF(OR(E99=Kategorie!B$6,E99=Kategorie!C$6),"nejmladší",IF(OR(E99=Kategorie!B$8,E99=Kategorie!C$8),"mladší",IF(OR(E99=Kategorie!B$10,E99=Kategorie!C$10),"starší",IF(AND(OR(E99=Kategorie!B$12,E99=Kategorie!C$12),B99="D"),"dorostenky",IF(AND(OR(E99=Kategorie!B$12,E99=Kategorie!C$12),B99="H"),"dorostenci",""))))))</f>
        <v/>
      </c>
      <c r="J99" s="22"/>
      <c r="K99" s="23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3" customFormat="1" ht="19.95" customHeight="1" x14ac:dyDescent="0.25">
      <c r="A100" s="19" t="str">
        <f t="shared" si="6"/>
        <v/>
      </c>
      <c r="B100" s="20"/>
      <c r="C100" s="21"/>
      <c r="D100" s="21"/>
      <c r="E100" s="20"/>
      <c r="F100" s="22" t="str">
        <f t="shared" si="7"/>
        <v/>
      </c>
      <c r="G100" s="22" t="str">
        <f>IF(OR(E100=Kategorie!B$12,E100=Kategorie!C$12),I100,IF(E100&gt;=Kategorie!B$4,CONCATENATE(I100,H100),CONCATENATE(I100," ",H100)))</f>
        <v xml:space="preserve"> </v>
      </c>
      <c r="H100" s="22" t="str">
        <f t="shared" si="8"/>
        <v/>
      </c>
      <c r="I100" s="22" t="str">
        <f>IF(E100&gt;=Kategorie!B$4,"před",IF(OR(E100=Kategorie!B$6,E100=Kategorie!C$6),"nejmladší",IF(OR(E100=Kategorie!B$8,E100=Kategorie!C$8),"mladší",IF(OR(E100=Kategorie!B$10,E100=Kategorie!C$10),"starší",IF(AND(OR(E100=Kategorie!B$12,E100=Kategorie!C$12),B100="D"),"dorostenky",IF(AND(OR(E100=Kategorie!B$12,E100=Kategorie!C$12),B100="H"),"dorostenci",""))))))</f>
        <v/>
      </c>
      <c r="J100" s="22"/>
      <c r="K100" s="23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3" customFormat="1" ht="19.95" customHeight="1" x14ac:dyDescent="0.25">
      <c r="A101" s="19" t="str">
        <f t="shared" si="6"/>
        <v/>
      </c>
      <c r="B101" s="20"/>
      <c r="C101" s="21"/>
      <c r="D101" s="21"/>
      <c r="E101" s="20"/>
      <c r="F101" s="22" t="str">
        <f t="shared" si="7"/>
        <v/>
      </c>
      <c r="G101" s="22" t="str">
        <f>IF(OR(E101=Kategorie!B$12,E101=Kategorie!C$12),I101,IF(E101&gt;=Kategorie!B$4,CONCATENATE(I101,H101),CONCATENATE(I101," ",H101)))</f>
        <v xml:space="preserve"> </v>
      </c>
      <c r="H101" s="22" t="str">
        <f t="shared" si="8"/>
        <v/>
      </c>
      <c r="I101" s="22" t="str">
        <f>IF(E101&gt;=Kategorie!B$4,"před",IF(OR(E101=Kategorie!B$6,E101=Kategorie!C$6),"nejmladší",IF(OR(E101=Kategorie!B$8,E101=Kategorie!C$8),"mladší",IF(OR(E101=Kategorie!B$10,E101=Kategorie!C$10),"starší",IF(AND(OR(E101=Kategorie!B$12,E101=Kategorie!C$12),B101="D"),"dorostenky",IF(AND(OR(E101=Kategorie!B$12,E101=Kategorie!C$12),B101="H"),"dorostenci",""))))))</f>
        <v/>
      </c>
      <c r="J101" s="22"/>
      <c r="K101" s="23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3" customFormat="1" ht="19.95" customHeight="1" x14ac:dyDescent="0.25">
      <c r="A102" s="19" t="str">
        <f t="shared" si="6"/>
        <v/>
      </c>
      <c r="B102" s="20"/>
      <c r="C102" s="21"/>
      <c r="D102" s="21"/>
      <c r="E102" s="20"/>
      <c r="F102" s="22" t="str">
        <f t="shared" si="7"/>
        <v/>
      </c>
      <c r="G102" s="22" t="str">
        <f>IF(OR(E102=Kategorie!B$12,E102=Kategorie!C$12),I102,IF(E102&gt;=Kategorie!B$4,CONCATENATE(I102,H102),CONCATENATE(I102," ",H102)))</f>
        <v xml:space="preserve"> </v>
      </c>
      <c r="H102" s="22" t="str">
        <f t="shared" si="8"/>
        <v/>
      </c>
      <c r="I102" s="22" t="str">
        <f>IF(E102&gt;=Kategorie!B$4,"před",IF(OR(E102=Kategorie!B$6,E102=Kategorie!C$6),"nejmladší",IF(OR(E102=Kategorie!B$8,E102=Kategorie!C$8),"mladší",IF(OR(E102=Kategorie!B$10,E102=Kategorie!C$10),"starší",IF(AND(OR(E102=Kategorie!B$12,E102=Kategorie!C$12),B102="D"),"dorostenky",IF(AND(OR(E102=Kategorie!B$12,E102=Kategorie!C$12),B102="H"),"dorostenci",""))))))</f>
        <v/>
      </c>
      <c r="J102" s="22"/>
      <c r="K102" s="23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3" customFormat="1" ht="19.95" customHeight="1" x14ac:dyDescent="0.25">
      <c r="A103" s="19" t="str">
        <f t="shared" si="6"/>
        <v/>
      </c>
      <c r="B103" s="20"/>
      <c r="C103" s="21"/>
      <c r="D103" s="21"/>
      <c r="E103" s="20"/>
      <c r="F103" s="22" t="str">
        <f t="shared" si="7"/>
        <v/>
      </c>
      <c r="G103" s="22" t="str">
        <f>IF(OR(E103=Kategorie!B$12,E103=Kategorie!C$12),I103,IF(E103&gt;=Kategorie!B$4,CONCATENATE(I103,H103),CONCATENATE(I103," ",H103)))</f>
        <v xml:space="preserve"> </v>
      </c>
      <c r="H103" s="22" t="str">
        <f t="shared" si="8"/>
        <v/>
      </c>
      <c r="I103" s="22" t="str">
        <f>IF(E103&gt;=Kategorie!B$4,"před",IF(OR(E103=Kategorie!B$6,E103=Kategorie!C$6),"nejmladší",IF(OR(E103=Kategorie!B$8,E103=Kategorie!C$8),"mladší",IF(OR(E103=Kategorie!B$10,E103=Kategorie!C$10),"starší",IF(AND(OR(E103=Kategorie!B$12,E103=Kategorie!C$12),B103="D"),"dorostenky",IF(AND(OR(E103=Kategorie!B$12,E103=Kategorie!C$12),B103="H"),"dorostenci",""))))))</f>
        <v/>
      </c>
      <c r="J103" s="22"/>
      <c r="K103" s="23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3" customFormat="1" ht="15" customHeight="1" x14ac:dyDescent="0.25">
      <c r="A104" s="24"/>
      <c r="B104" s="25"/>
      <c r="C104" s="25"/>
      <c r="D104" s="25"/>
      <c r="E104" s="26"/>
      <c r="F104" s="27"/>
      <c r="G104" s="27"/>
      <c r="H104" s="28"/>
      <c r="I104" s="28"/>
      <c r="J104" s="28"/>
      <c r="K104" s="29"/>
    </row>
    <row r="105" spans="1:31" s="3" customFormat="1" ht="15" customHeight="1" x14ac:dyDescent="0.25">
      <c r="A105" s="24"/>
      <c r="B105" s="25"/>
      <c r="C105" s="25"/>
      <c r="D105" s="25"/>
      <c r="E105" s="26"/>
      <c r="F105" s="27"/>
      <c r="G105" s="27"/>
      <c r="H105" s="28"/>
      <c r="I105" s="28"/>
      <c r="J105" s="28"/>
      <c r="K105" s="29"/>
    </row>
    <row r="106" spans="1:31" s="3" customFormat="1" ht="15" customHeight="1" x14ac:dyDescent="0.25">
      <c r="A106" s="24"/>
      <c r="B106" s="25"/>
      <c r="C106" s="25"/>
      <c r="D106" s="25"/>
      <c r="E106" s="26"/>
      <c r="F106" s="27"/>
      <c r="G106" s="27"/>
      <c r="H106" s="28"/>
      <c r="I106" s="28"/>
      <c r="J106" s="28"/>
      <c r="K106" s="29"/>
    </row>
    <row r="107" spans="1:31" s="3" customFormat="1" ht="15" customHeight="1" x14ac:dyDescent="0.25">
      <c r="A107" s="24"/>
      <c r="B107" s="25"/>
      <c r="C107" s="25"/>
      <c r="D107" s="25"/>
      <c r="E107" s="26"/>
      <c r="F107" s="27"/>
      <c r="G107" s="27"/>
      <c r="H107" s="28"/>
      <c r="I107" s="28"/>
      <c r="J107" s="28"/>
      <c r="K107" s="29"/>
    </row>
    <row r="108" spans="1:31" s="3" customFormat="1" ht="15" customHeight="1" x14ac:dyDescent="0.25">
      <c r="A108" s="24"/>
      <c r="B108" s="25"/>
      <c r="C108" s="25"/>
      <c r="D108" s="25"/>
      <c r="E108" s="26"/>
      <c r="F108" s="27"/>
      <c r="G108" s="27"/>
      <c r="H108" s="28"/>
      <c r="I108" s="28"/>
      <c r="J108" s="28"/>
      <c r="K108" s="29"/>
    </row>
    <row r="109" spans="1:31" s="3" customFormat="1" ht="15" customHeight="1" x14ac:dyDescent="0.25">
      <c r="A109" s="24"/>
      <c r="B109" s="25"/>
      <c r="C109" s="25"/>
      <c r="D109" s="25"/>
      <c r="E109" s="26"/>
      <c r="F109" s="27"/>
      <c r="G109" s="27"/>
      <c r="H109" s="28"/>
      <c r="I109" s="28"/>
      <c r="J109" s="28"/>
      <c r="K109" s="29"/>
    </row>
    <row r="110" spans="1:31" s="3" customFormat="1" ht="15" customHeight="1" x14ac:dyDescent="0.25">
      <c r="A110" s="24"/>
      <c r="B110" s="25"/>
      <c r="C110" s="25"/>
      <c r="D110" s="25"/>
      <c r="E110" s="26"/>
      <c r="F110" s="27"/>
      <c r="G110" s="27"/>
      <c r="H110" s="28"/>
      <c r="I110" s="28"/>
      <c r="J110" s="28"/>
      <c r="K110" s="29"/>
    </row>
    <row r="111" spans="1:31" s="3" customFormat="1" ht="15" customHeight="1" x14ac:dyDescent="0.25">
      <c r="A111" s="24"/>
      <c r="B111" s="25"/>
      <c r="C111" s="25"/>
      <c r="D111" s="25"/>
      <c r="E111" s="26"/>
      <c r="F111" s="27"/>
      <c r="G111" s="27"/>
      <c r="H111" s="28"/>
      <c r="I111" s="28"/>
      <c r="J111" s="28"/>
      <c r="K111" s="29"/>
    </row>
    <row r="112" spans="1:31" s="3" customFormat="1" ht="15" customHeight="1" x14ac:dyDescent="0.25">
      <c r="A112" s="24"/>
      <c r="B112" s="25"/>
      <c r="C112" s="25"/>
      <c r="D112" s="25"/>
      <c r="E112" s="26"/>
      <c r="F112" s="27"/>
      <c r="G112" s="27"/>
      <c r="H112" s="28"/>
      <c r="I112" s="28"/>
      <c r="J112" s="28"/>
      <c r="K112" s="29"/>
    </row>
    <row r="113" spans="1:11" s="3" customFormat="1" ht="15" customHeight="1" x14ac:dyDescent="0.25">
      <c r="A113" s="24"/>
      <c r="B113" s="25"/>
      <c r="C113" s="25"/>
      <c r="D113" s="25"/>
      <c r="E113" s="26"/>
      <c r="F113" s="27"/>
      <c r="G113" s="27"/>
      <c r="H113" s="28"/>
      <c r="I113" s="28"/>
      <c r="J113" s="28"/>
      <c r="K113" s="29"/>
    </row>
    <row r="114" spans="1:11" s="3" customFormat="1" ht="15" customHeight="1" x14ac:dyDescent="0.25">
      <c r="A114" s="24"/>
      <c r="B114" s="25"/>
      <c r="C114" s="25"/>
      <c r="D114" s="25"/>
      <c r="E114" s="26"/>
      <c r="F114" s="27"/>
      <c r="G114" s="27"/>
      <c r="H114" s="28"/>
      <c r="I114" s="28"/>
      <c r="J114" s="28"/>
      <c r="K114" s="29"/>
    </row>
    <row r="115" spans="1:11" s="3" customFormat="1" ht="15" customHeight="1" x14ac:dyDescent="0.25">
      <c r="A115" s="24"/>
      <c r="B115" s="25"/>
      <c r="C115" s="25"/>
      <c r="D115" s="25"/>
      <c r="E115" s="26"/>
      <c r="F115" s="27"/>
      <c r="G115" s="27"/>
      <c r="H115" s="28"/>
      <c r="I115" s="28"/>
      <c r="J115" s="28"/>
      <c r="K115" s="29"/>
    </row>
    <row r="116" spans="1:11" s="3" customFormat="1" ht="15" customHeight="1" x14ac:dyDescent="0.25">
      <c r="A116" s="24"/>
      <c r="B116" s="25"/>
      <c r="C116" s="25"/>
      <c r="D116" s="25"/>
      <c r="E116" s="26"/>
      <c r="F116" s="27"/>
      <c r="G116" s="27"/>
      <c r="H116" s="28"/>
      <c r="I116" s="28"/>
      <c r="J116" s="28"/>
      <c r="K116" s="29"/>
    </row>
    <row r="117" spans="1:11" s="3" customFormat="1" ht="15" customHeight="1" x14ac:dyDescent="0.25">
      <c r="A117" s="24"/>
      <c r="B117" s="25"/>
      <c r="C117" s="25"/>
      <c r="D117" s="25"/>
      <c r="E117" s="26"/>
      <c r="F117" s="27"/>
      <c r="G117" s="27"/>
      <c r="H117" s="28"/>
      <c r="I117" s="28"/>
      <c r="J117" s="28"/>
      <c r="K117" s="29"/>
    </row>
    <row r="118" spans="1:11" s="3" customFormat="1" ht="15" customHeight="1" x14ac:dyDescent="0.25">
      <c r="A118" s="24"/>
      <c r="B118" s="25"/>
      <c r="C118" s="25"/>
      <c r="D118" s="25"/>
      <c r="E118" s="26"/>
      <c r="F118" s="27"/>
      <c r="G118" s="27"/>
      <c r="H118" s="28"/>
      <c r="I118" s="28"/>
      <c r="J118" s="28"/>
      <c r="K118" s="29"/>
    </row>
    <row r="119" spans="1:11" s="3" customFormat="1" ht="15" customHeight="1" x14ac:dyDescent="0.25">
      <c r="A119" s="24"/>
      <c r="B119" s="25"/>
      <c r="C119" s="25"/>
      <c r="D119" s="25"/>
      <c r="F119" s="27"/>
      <c r="G119" s="27"/>
      <c r="H119" s="28"/>
      <c r="I119" s="28"/>
      <c r="J119" s="28"/>
      <c r="K119" s="29"/>
    </row>
    <row r="120" spans="1:11" s="3" customFormat="1" ht="15" customHeight="1" x14ac:dyDescent="0.25">
      <c r="A120" s="24"/>
      <c r="B120" s="25"/>
      <c r="C120" s="25"/>
      <c r="D120" s="25"/>
      <c r="F120" s="27"/>
      <c r="G120" s="27"/>
      <c r="H120" s="28"/>
      <c r="I120" s="28"/>
      <c r="J120" s="28"/>
      <c r="K120" s="29"/>
    </row>
    <row r="121" spans="1:11" s="3" customFormat="1" ht="15" customHeight="1" x14ac:dyDescent="0.25">
      <c r="A121" s="24"/>
      <c r="B121" s="25"/>
      <c r="C121" s="25"/>
      <c r="D121" s="25"/>
      <c r="F121" s="27"/>
      <c r="G121" s="27"/>
      <c r="H121" s="28"/>
      <c r="I121" s="28"/>
      <c r="J121" s="28"/>
      <c r="K121" s="29"/>
    </row>
    <row r="122" spans="1:11" s="3" customFormat="1" ht="15" customHeight="1" x14ac:dyDescent="0.25">
      <c r="A122" s="24"/>
      <c r="B122" s="25"/>
      <c r="C122" s="25"/>
      <c r="D122" s="25"/>
      <c r="F122" s="27"/>
      <c r="G122" s="27"/>
      <c r="H122" s="28"/>
      <c r="I122" s="28"/>
      <c r="J122" s="28"/>
      <c r="K122" s="29"/>
    </row>
    <row r="123" spans="1:11" s="3" customFormat="1" ht="15" customHeight="1" x14ac:dyDescent="0.25">
      <c r="A123" s="24"/>
      <c r="B123" s="25"/>
      <c r="C123" s="25"/>
      <c r="D123" s="25"/>
      <c r="F123" s="27"/>
      <c r="G123" s="27"/>
      <c r="H123" s="28"/>
      <c r="I123" s="28"/>
      <c r="J123" s="28"/>
      <c r="K123" s="29"/>
    </row>
    <row r="124" spans="1:11" s="3" customFormat="1" ht="15" customHeight="1" x14ac:dyDescent="0.25">
      <c r="A124" s="24"/>
      <c r="B124" s="25"/>
      <c r="C124" s="25"/>
      <c r="D124" s="25"/>
      <c r="F124" s="27"/>
      <c r="G124" s="27"/>
      <c r="H124" s="28"/>
      <c r="I124" s="28"/>
      <c r="J124" s="28"/>
      <c r="K124" s="29"/>
    </row>
    <row r="125" spans="1:11" s="3" customFormat="1" ht="15" customHeight="1" x14ac:dyDescent="0.25">
      <c r="A125" s="24"/>
      <c r="B125" s="25"/>
      <c r="C125" s="25"/>
      <c r="D125" s="25"/>
      <c r="F125" s="27"/>
      <c r="G125" s="27"/>
      <c r="H125" s="28"/>
      <c r="I125" s="28"/>
      <c r="J125" s="28"/>
      <c r="K125" s="29"/>
    </row>
    <row r="126" spans="1:11" s="3" customFormat="1" ht="15" customHeight="1" x14ac:dyDescent="0.25">
      <c r="A126" s="24"/>
      <c r="B126" s="25"/>
      <c r="C126" s="25"/>
      <c r="D126" s="25"/>
      <c r="F126" s="27"/>
      <c r="G126" s="27"/>
      <c r="H126" s="28"/>
      <c r="I126" s="28"/>
      <c r="J126" s="28"/>
      <c r="K126" s="29"/>
    </row>
    <row r="127" spans="1:11" s="3" customFormat="1" ht="15" customHeight="1" x14ac:dyDescent="0.25">
      <c r="A127" s="24"/>
      <c r="B127" s="25"/>
      <c r="C127" s="25"/>
      <c r="D127" s="25"/>
      <c r="F127" s="27"/>
      <c r="G127" s="27"/>
      <c r="H127" s="28"/>
      <c r="I127" s="28"/>
      <c r="J127" s="28"/>
      <c r="K127" s="29"/>
    </row>
    <row r="128" spans="1:11" s="3" customFormat="1" ht="15" customHeight="1" x14ac:dyDescent="0.25">
      <c r="A128" s="24"/>
      <c r="B128" s="25"/>
      <c r="C128" s="25"/>
      <c r="D128" s="25"/>
      <c r="F128" s="27"/>
      <c r="G128" s="27"/>
      <c r="H128" s="28"/>
      <c r="I128" s="28"/>
      <c r="J128" s="28"/>
      <c r="K128" s="29"/>
    </row>
    <row r="129" spans="1:11" s="3" customFormat="1" ht="15" customHeight="1" x14ac:dyDescent="0.25">
      <c r="A129" s="24"/>
      <c r="B129" s="25"/>
      <c r="C129" s="25"/>
      <c r="D129" s="25"/>
      <c r="F129" s="27"/>
      <c r="G129" s="27"/>
      <c r="H129" s="28"/>
      <c r="I129" s="28"/>
      <c r="J129" s="28"/>
      <c r="K129" s="29"/>
    </row>
    <row r="130" spans="1:11" s="3" customFormat="1" ht="15" customHeight="1" x14ac:dyDescent="0.25">
      <c r="A130" s="24"/>
      <c r="B130" s="25"/>
      <c r="C130" s="25"/>
      <c r="D130" s="25"/>
      <c r="F130" s="27"/>
      <c r="G130" s="27"/>
      <c r="H130" s="28"/>
      <c r="I130" s="28"/>
      <c r="J130" s="28"/>
      <c r="K130" s="29"/>
    </row>
    <row r="131" spans="1:11" s="3" customFormat="1" ht="15" customHeight="1" x14ac:dyDescent="0.25">
      <c r="A131" s="24"/>
      <c r="B131" s="25"/>
      <c r="C131" s="25"/>
      <c r="D131" s="25"/>
      <c r="F131" s="27"/>
      <c r="G131" s="27"/>
      <c r="H131" s="28"/>
      <c r="I131" s="28"/>
      <c r="J131" s="28"/>
      <c r="K131" s="29"/>
    </row>
    <row r="132" spans="1:11" s="3" customFormat="1" ht="15" customHeight="1" x14ac:dyDescent="0.25">
      <c r="A132" s="24"/>
      <c r="B132" s="25"/>
      <c r="C132" s="25"/>
      <c r="D132" s="25"/>
      <c r="F132" s="27"/>
      <c r="G132" s="27"/>
      <c r="H132" s="28"/>
      <c r="I132" s="28"/>
      <c r="J132" s="28"/>
      <c r="K132" s="29"/>
    </row>
    <row r="133" spans="1:11" s="3" customFormat="1" ht="15" customHeight="1" x14ac:dyDescent="0.25">
      <c r="A133" s="24"/>
      <c r="B133" s="25"/>
      <c r="C133" s="25"/>
      <c r="D133" s="25"/>
      <c r="F133" s="27"/>
      <c r="G133" s="27"/>
      <c r="H133" s="28"/>
      <c r="I133" s="28"/>
      <c r="J133" s="28"/>
      <c r="K133" s="29"/>
    </row>
    <row r="134" spans="1:11" s="3" customFormat="1" ht="15" customHeight="1" x14ac:dyDescent="0.25">
      <c r="A134" s="24"/>
      <c r="B134" s="25"/>
      <c r="C134" s="25"/>
      <c r="D134" s="25"/>
      <c r="F134" s="27"/>
      <c r="G134" s="27"/>
      <c r="H134" s="28"/>
      <c r="I134" s="28"/>
      <c r="J134" s="28"/>
      <c r="K134" s="29"/>
    </row>
    <row r="135" spans="1:11" s="3" customFormat="1" ht="15" customHeight="1" x14ac:dyDescent="0.25">
      <c r="A135" s="24"/>
      <c r="B135" s="25"/>
      <c r="C135" s="25"/>
      <c r="D135" s="25"/>
      <c r="F135" s="27"/>
      <c r="G135" s="27"/>
      <c r="H135" s="28"/>
      <c r="I135" s="28"/>
      <c r="J135" s="28"/>
      <c r="K135" s="29"/>
    </row>
    <row r="136" spans="1:11" s="3" customFormat="1" ht="15" customHeight="1" x14ac:dyDescent="0.25">
      <c r="A136" s="24"/>
      <c r="B136" s="25"/>
      <c r="C136" s="25"/>
      <c r="D136" s="25"/>
      <c r="F136" s="27"/>
      <c r="G136" s="27"/>
      <c r="H136" s="28"/>
      <c r="I136" s="28"/>
      <c r="J136" s="28"/>
      <c r="K136" s="29"/>
    </row>
    <row r="137" spans="1:11" s="3" customFormat="1" ht="15" customHeight="1" x14ac:dyDescent="0.25">
      <c r="A137" s="24"/>
      <c r="B137" s="25"/>
      <c r="C137" s="25"/>
      <c r="D137" s="25"/>
      <c r="F137" s="27"/>
      <c r="G137" s="27"/>
      <c r="H137" s="28"/>
      <c r="I137" s="28"/>
      <c r="J137" s="28"/>
      <c r="K137" s="29"/>
    </row>
    <row r="138" spans="1:11" s="3" customFormat="1" ht="15" customHeight="1" x14ac:dyDescent="0.25">
      <c r="A138" s="24"/>
      <c r="B138" s="25"/>
      <c r="C138" s="25"/>
      <c r="D138" s="25"/>
      <c r="F138" s="27"/>
      <c r="G138" s="27"/>
      <c r="H138" s="28"/>
      <c r="I138" s="28"/>
      <c r="J138" s="28"/>
      <c r="K138" s="29"/>
    </row>
    <row r="139" spans="1:11" s="3" customFormat="1" ht="15" customHeight="1" x14ac:dyDescent="0.25">
      <c r="A139" s="24"/>
      <c r="B139" s="25"/>
      <c r="C139" s="25"/>
      <c r="D139" s="25"/>
      <c r="F139" s="27"/>
      <c r="G139" s="27"/>
      <c r="H139" s="28"/>
      <c r="I139" s="28"/>
      <c r="J139" s="28"/>
      <c r="K139" s="29"/>
    </row>
    <row r="140" spans="1:11" s="3" customFormat="1" ht="15" customHeight="1" x14ac:dyDescent="0.25">
      <c r="A140" s="24"/>
      <c r="B140" s="25"/>
      <c r="C140" s="25"/>
      <c r="D140" s="25"/>
      <c r="F140" s="27"/>
      <c r="G140" s="27"/>
      <c r="H140" s="28"/>
      <c r="I140" s="28"/>
      <c r="J140" s="28"/>
      <c r="K140" s="29"/>
    </row>
    <row r="141" spans="1:11" s="3" customFormat="1" ht="15" customHeight="1" x14ac:dyDescent="0.25">
      <c r="A141" s="24"/>
      <c r="B141" s="25"/>
      <c r="C141" s="25"/>
      <c r="D141" s="25"/>
      <c r="F141" s="27"/>
      <c r="G141" s="27"/>
      <c r="H141" s="28"/>
      <c r="I141" s="28"/>
      <c r="J141" s="28"/>
      <c r="K141" s="29"/>
    </row>
    <row r="142" spans="1:11" s="3" customFormat="1" ht="15" customHeight="1" x14ac:dyDescent="0.25">
      <c r="A142" s="24"/>
      <c r="B142" s="25"/>
      <c r="C142" s="25"/>
      <c r="D142" s="25"/>
      <c r="F142" s="27"/>
      <c r="G142" s="27"/>
      <c r="H142" s="28"/>
      <c r="I142" s="28"/>
      <c r="J142" s="28"/>
      <c r="K142" s="29"/>
    </row>
    <row r="143" spans="1:11" s="3" customFormat="1" ht="15" customHeight="1" x14ac:dyDescent="0.25">
      <c r="A143" s="24"/>
      <c r="B143" s="25"/>
      <c r="C143" s="25"/>
      <c r="D143" s="25"/>
      <c r="F143" s="27"/>
      <c r="G143" s="27"/>
      <c r="H143" s="28"/>
      <c r="I143" s="28"/>
      <c r="J143" s="28"/>
      <c r="K143" s="29"/>
    </row>
    <row r="144" spans="1:11" s="3" customFormat="1" ht="15" customHeight="1" x14ac:dyDescent="0.25">
      <c r="A144" s="24"/>
      <c r="B144" s="25"/>
      <c r="C144" s="25"/>
      <c r="D144" s="25"/>
      <c r="F144" s="27"/>
      <c r="G144" s="27"/>
      <c r="H144" s="28"/>
      <c r="I144" s="28"/>
      <c r="J144" s="28"/>
      <c r="K144" s="29"/>
    </row>
    <row r="145" spans="1:11" s="3" customFormat="1" ht="15" customHeight="1" x14ac:dyDescent="0.25">
      <c r="A145" s="24"/>
      <c r="B145" s="25"/>
      <c r="C145" s="25"/>
      <c r="D145" s="25"/>
      <c r="F145" s="27"/>
      <c r="G145" s="27"/>
      <c r="H145" s="28"/>
      <c r="I145" s="28"/>
      <c r="J145" s="28"/>
      <c r="K145" s="29"/>
    </row>
    <row r="146" spans="1:11" s="3" customFormat="1" ht="15" customHeight="1" x14ac:dyDescent="0.25">
      <c r="A146" s="24"/>
      <c r="B146" s="25"/>
      <c r="C146" s="25"/>
      <c r="D146" s="25"/>
      <c r="F146" s="27"/>
      <c r="G146" s="27"/>
      <c r="H146" s="28"/>
      <c r="I146" s="28"/>
      <c r="J146" s="28"/>
      <c r="K146" s="29"/>
    </row>
    <row r="147" spans="1:11" s="3" customFormat="1" ht="15" customHeight="1" x14ac:dyDescent="0.25">
      <c r="A147" s="24"/>
      <c r="B147" s="25"/>
      <c r="C147" s="25"/>
      <c r="D147" s="25"/>
      <c r="F147" s="27"/>
      <c r="G147" s="27"/>
      <c r="H147" s="28"/>
      <c r="I147" s="28"/>
      <c r="J147" s="28"/>
      <c r="K147" s="29"/>
    </row>
    <row r="148" spans="1:11" s="3" customFormat="1" ht="15" customHeight="1" x14ac:dyDescent="0.25">
      <c r="A148" s="24"/>
      <c r="B148" s="25"/>
      <c r="C148" s="25"/>
      <c r="D148" s="25"/>
      <c r="F148" s="27"/>
      <c r="G148" s="27"/>
      <c r="H148" s="28"/>
      <c r="I148" s="28"/>
      <c r="J148" s="28"/>
      <c r="K148" s="29"/>
    </row>
    <row r="149" spans="1:11" s="3" customFormat="1" ht="15" customHeight="1" x14ac:dyDescent="0.25">
      <c r="A149" s="24"/>
      <c r="B149" s="25"/>
      <c r="C149" s="25"/>
      <c r="D149" s="25"/>
      <c r="F149" s="27"/>
      <c r="G149" s="27"/>
      <c r="H149" s="28"/>
      <c r="I149" s="28"/>
      <c r="J149" s="28"/>
      <c r="K149" s="29"/>
    </row>
    <row r="150" spans="1:11" s="3" customFormat="1" ht="15" customHeight="1" x14ac:dyDescent="0.25">
      <c r="A150" s="24"/>
      <c r="B150" s="25"/>
      <c r="C150" s="25"/>
      <c r="D150" s="25"/>
      <c r="F150" s="27"/>
      <c r="G150" s="27"/>
      <c r="H150" s="28"/>
      <c r="I150" s="28"/>
      <c r="J150" s="28"/>
      <c r="K150" s="29"/>
    </row>
    <row r="151" spans="1:11" s="3" customFormat="1" ht="15" customHeight="1" x14ac:dyDescent="0.25">
      <c r="A151" s="24"/>
      <c r="B151" s="25"/>
      <c r="C151" s="25"/>
      <c r="D151" s="25"/>
      <c r="F151" s="27"/>
      <c r="G151" s="27"/>
      <c r="H151" s="28"/>
      <c r="I151" s="28"/>
      <c r="J151" s="28"/>
      <c r="K151" s="29"/>
    </row>
    <row r="152" spans="1:11" s="3" customFormat="1" ht="15" customHeight="1" x14ac:dyDescent="0.25">
      <c r="A152" s="24"/>
      <c r="B152" s="25"/>
      <c r="C152" s="25"/>
      <c r="D152" s="25"/>
      <c r="F152" s="27"/>
      <c r="G152" s="27"/>
      <c r="H152" s="28"/>
      <c r="I152" s="28"/>
      <c r="J152" s="28"/>
      <c r="K152" s="29"/>
    </row>
    <row r="153" spans="1:11" s="3" customFormat="1" ht="15" customHeight="1" x14ac:dyDescent="0.25">
      <c r="A153" s="24"/>
      <c r="B153" s="25"/>
      <c r="C153" s="25"/>
      <c r="D153" s="25"/>
      <c r="F153" s="27"/>
      <c r="G153" s="27"/>
      <c r="H153" s="28"/>
      <c r="I153" s="28"/>
      <c r="J153" s="28"/>
      <c r="K153" s="29"/>
    </row>
    <row r="154" spans="1:11" s="3" customFormat="1" ht="15" customHeight="1" x14ac:dyDescent="0.25">
      <c r="A154" s="24"/>
      <c r="B154" s="25"/>
      <c r="C154" s="25"/>
      <c r="D154" s="25"/>
      <c r="F154" s="27"/>
      <c r="G154" s="27"/>
      <c r="H154" s="28"/>
      <c r="I154" s="28"/>
      <c r="J154" s="28"/>
      <c r="K154" s="29"/>
    </row>
    <row r="155" spans="1:11" s="3" customFormat="1" ht="15" customHeight="1" x14ac:dyDescent="0.25">
      <c r="A155" s="24"/>
      <c r="B155" s="25"/>
      <c r="C155" s="25"/>
      <c r="D155" s="25"/>
      <c r="F155" s="27"/>
      <c r="G155" s="27"/>
      <c r="H155" s="28"/>
      <c r="I155" s="28"/>
      <c r="J155" s="28"/>
      <c r="K155" s="29"/>
    </row>
    <row r="156" spans="1:11" s="3" customFormat="1" ht="15" customHeight="1" x14ac:dyDescent="0.25">
      <c r="A156" s="24"/>
      <c r="B156" s="25"/>
      <c r="C156" s="25"/>
      <c r="D156" s="25"/>
      <c r="F156" s="27"/>
      <c r="G156" s="27"/>
      <c r="H156" s="28"/>
      <c r="I156" s="28"/>
      <c r="J156" s="28"/>
      <c r="K156" s="29"/>
    </row>
    <row r="157" spans="1:11" s="3" customFormat="1" ht="15" customHeight="1" x14ac:dyDescent="0.25">
      <c r="A157" s="24"/>
      <c r="B157" s="25"/>
      <c r="C157" s="25"/>
      <c r="D157" s="25"/>
      <c r="F157" s="27"/>
      <c r="G157" s="27"/>
      <c r="H157" s="28"/>
      <c r="I157" s="28"/>
      <c r="J157" s="28"/>
      <c r="K157" s="29"/>
    </row>
    <row r="158" spans="1:11" s="3" customFormat="1" ht="15" customHeight="1" x14ac:dyDescent="0.25">
      <c r="A158" s="24"/>
      <c r="B158" s="25"/>
      <c r="C158" s="25"/>
      <c r="D158" s="25"/>
      <c r="F158" s="27"/>
      <c r="G158" s="27"/>
      <c r="H158" s="28"/>
      <c r="I158" s="28"/>
      <c r="J158" s="28"/>
      <c r="K158" s="29"/>
    </row>
    <row r="159" spans="1:11" s="3" customFormat="1" ht="15" customHeight="1" x14ac:dyDescent="0.25">
      <c r="A159" s="24"/>
      <c r="B159" s="25"/>
      <c r="C159" s="25"/>
      <c r="D159" s="25"/>
      <c r="F159" s="27"/>
      <c r="G159" s="27"/>
      <c r="H159" s="28"/>
      <c r="I159" s="28"/>
      <c r="J159" s="28"/>
      <c r="K159" s="29"/>
    </row>
    <row r="160" spans="1:11" s="3" customFormat="1" ht="15" customHeight="1" x14ac:dyDescent="0.25">
      <c r="A160" s="24"/>
      <c r="B160" s="25"/>
      <c r="C160" s="25"/>
      <c r="D160" s="25"/>
      <c r="F160" s="27"/>
      <c r="G160" s="27"/>
      <c r="H160" s="28"/>
      <c r="I160" s="28"/>
      <c r="J160" s="28"/>
      <c r="K160" s="29"/>
    </row>
    <row r="161" spans="1:11" s="3" customFormat="1" ht="15" customHeight="1" x14ac:dyDescent="0.25">
      <c r="A161" s="24"/>
      <c r="B161" s="25"/>
      <c r="C161" s="25"/>
      <c r="D161" s="25"/>
      <c r="F161" s="27"/>
      <c r="G161" s="27"/>
      <c r="H161" s="28"/>
      <c r="I161" s="28"/>
      <c r="J161" s="28"/>
      <c r="K161" s="29"/>
    </row>
    <row r="162" spans="1:11" s="3" customFormat="1" ht="15" customHeight="1" x14ac:dyDescent="0.25">
      <c r="A162" s="24"/>
      <c r="B162" s="25"/>
      <c r="C162" s="25"/>
      <c r="D162" s="25"/>
      <c r="F162" s="27"/>
      <c r="G162" s="27"/>
      <c r="H162" s="28"/>
      <c r="I162" s="28"/>
      <c r="J162" s="28"/>
      <c r="K162" s="29"/>
    </row>
    <row r="163" spans="1:11" s="3" customFormat="1" ht="15" customHeight="1" x14ac:dyDescent="0.25">
      <c r="A163" s="24"/>
      <c r="B163" s="25"/>
      <c r="C163" s="25"/>
      <c r="D163" s="25"/>
      <c r="F163" s="27"/>
      <c r="G163" s="27"/>
      <c r="H163" s="28"/>
      <c r="I163" s="28"/>
      <c r="J163" s="28"/>
      <c r="K163" s="29"/>
    </row>
    <row r="164" spans="1:11" s="3" customFormat="1" ht="15" customHeight="1" x14ac:dyDescent="0.25">
      <c r="A164" s="24"/>
      <c r="B164" s="25"/>
      <c r="C164" s="25"/>
      <c r="D164" s="25"/>
      <c r="F164" s="27"/>
      <c r="G164" s="27"/>
      <c r="H164" s="28"/>
      <c r="I164" s="28"/>
      <c r="J164" s="28"/>
      <c r="K164" s="29"/>
    </row>
    <row r="165" spans="1:11" s="3" customFormat="1" ht="15" customHeight="1" x14ac:dyDescent="0.25">
      <c r="A165" s="24"/>
      <c r="B165" s="25"/>
      <c r="C165" s="25"/>
      <c r="D165" s="25"/>
      <c r="F165" s="27"/>
      <c r="G165" s="27"/>
      <c r="H165" s="28"/>
      <c r="I165" s="28"/>
      <c r="J165" s="28"/>
      <c r="K165" s="29"/>
    </row>
    <row r="166" spans="1:11" s="3" customFormat="1" ht="15" customHeight="1" x14ac:dyDescent="0.25">
      <c r="A166" s="24"/>
      <c r="B166" s="25"/>
      <c r="C166" s="25"/>
      <c r="D166" s="25"/>
      <c r="F166" s="27"/>
      <c r="G166" s="27"/>
      <c r="H166" s="28"/>
      <c r="I166" s="28"/>
      <c r="J166" s="28"/>
      <c r="K166" s="29"/>
    </row>
    <row r="167" spans="1:11" s="3" customFormat="1" ht="15" customHeight="1" x14ac:dyDescent="0.25">
      <c r="A167" s="24"/>
      <c r="B167" s="25"/>
      <c r="C167" s="25"/>
      <c r="D167" s="25"/>
      <c r="F167" s="27"/>
      <c r="G167" s="27"/>
      <c r="H167" s="28"/>
      <c r="I167" s="28"/>
      <c r="J167" s="28"/>
      <c r="K167" s="29"/>
    </row>
    <row r="168" spans="1:11" s="3" customFormat="1" ht="15" customHeight="1" x14ac:dyDescent="0.25">
      <c r="A168" s="24"/>
      <c r="B168" s="25"/>
      <c r="C168" s="25"/>
      <c r="D168" s="25"/>
      <c r="F168" s="27"/>
      <c r="G168" s="27"/>
      <c r="H168" s="28"/>
      <c r="I168" s="28"/>
      <c r="J168" s="28"/>
      <c r="K168" s="29"/>
    </row>
    <row r="169" spans="1:11" s="3" customFormat="1" ht="15" customHeight="1" x14ac:dyDescent="0.25">
      <c r="A169" s="24"/>
      <c r="B169" s="25"/>
      <c r="C169" s="25"/>
      <c r="D169" s="25"/>
      <c r="F169" s="27"/>
      <c r="G169" s="27"/>
      <c r="H169" s="28"/>
      <c r="I169" s="28"/>
      <c r="J169" s="28"/>
      <c r="K169" s="29"/>
    </row>
    <row r="170" spans="1:11" s="3" customFormat="1" ht="15" customHeight="1" x14ac:dyDescent="0.25">
      <c r="A170" s="24"/>
      <c r="B170" s="25"/>
      <c r="C170" s="25"/>
      <c r="D170" s="25"/>
      <c r="F170" s="27"/>
      <c r="G170" s="27"/>
      <c r="H170" s="28"/>
      <c r="I170" s="28"/>
      <c r="J170" s="28"/>
      <c r="K170" s="29"/>
    </row>
    <row r="171" spans="1:11" s="3" customFormat="1" ht="15" customHeight="1" x14ac:dyDescent="0.25">
      <c r="A171" s="24"/>
      <c r="B171" s="25"/>
      <c r="C171" s="25"/>
      <c r="D171" s="25"/>
      <c r="F171" s="27"/>
      <c r="G171" s="27"/>
      <c r="H171" s="28"/>
      <c r="I171" s="28"/>
      <c r="J171" s="28"/>
      <c r="K171" s="29"/>
    </row>
    <row r="172" spans="1:11" s="3" customFormat="1" ht="15" customHeight="1" x14ac:dyDescent="0.25">
      <c r="A172" s="24"/>
      <c r="B172" s="25"/>
      <c r="C172" s="25"/>
      <c r="D172" s="25"/>
      <c r="F172" s="27"/>
      <c r="G172" s="27"/>
      <c r="H172" s="28"/>
      <c r="I172" s="28"/>
      <c r="J172" s="28"/>
      <c r="K172" s="29"/>
    </row>
    <row r="173" spans="1:11" s="3" customFormat="1" ht="15" customHeight="1" x14ac:dyDescent="0.25">
      <c r="A173" s="24"/>
      <c r="B173" s="25"/>
      <c r="C173" s="25"/>
      <c r="D173" s="25"/>
      <c r="F173" s="27"/>
      <c r="G173" s="27"/>
      <c r="H173" s="28"/>
      <c r="I173" s="28"/>
      <c r="J173" s="28"/>
      <c r="K173" s="29"/>
    </row>
    <row r="174" spans="1:11" s="3" customFormat="1" ht="15" customHeight="1" x14ac:dyDescent="0.25">
      <c r="A174" s="24"/>
      <c r="B174" s="25"/>
      <c r="C174" s="25"/>
      <c r="D174" s="25"/>
      <c r="F174" s="27"/>
      <c r="G174" s="27"/>
      <c r="H174" s="28"/>
      <c r="I174" s="28"/>
      <c r="J174" s="28"/>
      <c r="K174" s="29"/>
    </row>
    <row r="175" spans="1:11" s="3" customFormat="1" ht="15" customHeight="1" x14ac:dyDescent="0.25">
      <c r="A175" s="24"/>
      <c r="B175" s="25"/>
      <c r="C175" s="25"/>
      <c r="D175" s="25"/>
      <c r="F175" s="27"/>
      <c r="G175" s="27"/>
      <c r="H175" s="28"/>
      <c r="I175" s="28"/>
      <c r="J175" s="28"/>
      <c r="K175" s="29"/>
    </row>
    <row r="176" spans="1:11" s="3" customFormat="1" ht="15" customHeight="1" x14ac:dyDescent="0.25">
      <c r="A176" s="24"/>
      <c r="B176" s="25"/>
      <c r="C176" s="25"/>
      <c r="D176" s="25"/>
      <c r="F176" s="27"/>
      <c r="G176" s="27"/>
      <c r="H176" s="28"/>
      <c r="I176" s="28"/>
      <c r="J176" s="28"/>
      <c r="K176" s="29"/>
    </row>
    <row r="177" spans="1:11" s="3" customFormat="1" ht="15" customHeight="1" x14ac:dyDescent="0.25">
      <c r="A177" s="24"/>
      <c r="B177" s="25"/>
      <c r="C177" s="25"/>
      <c r="D177" s="25"/>
      <c r="F177" s="27"/>
      <c r="G177" s="27"/>
      <c r="H177" s="28"/>
      <c r="I177" s="28"/>
      <c r="J177" s="28"/>
      <c r="K177" s="29"/>
    </row>
    <row r="178" spans="1:11" s="3" customFormat="1" ht="15" customHeight="1" x14ac:dyDescent="0.25">
      <c r="A178" s="24"/>
      <c r="B178" s="25"/>
      <c r="C178" s="25"/>
      <c r="D178" s="25"/>
      <c r="F178" s="27"/>
      <c r="G178" s="27"/>
      <c r="H178" s="28"/>
      <c r="I178" s="28"/>
      <c r="J178" s="28"/>
      <c r="K178" s="29"/>
    </row>
    <row r="179" spans="1:11" s="3" customFormat="1" ht="15" customHeight="1" x14ac:dyDescent="0.25">
      <c r="A179" s="24"/>
      <c r="B179" s="25"/>
      <c r="C179" s="25"/>
      <c r="D179" s="25"/>
      <c r="F179" s="27"/>
      <c r="G179" s="27"/>
      <c r="H179" s="28"/>
      <c r="I179" s="28"/>
      <c r="J179" s="28"/>
      <c r="K179" s="29"/>
    </row>
    <row r="180" spans="1:11" s="3" customFormat="1" ht="15" customHeight="1" x14ac:dyDescent="0.25">
      <c r="A180" s="24"/>
      <c r="B180" s="25"/>
      <c r="C180" s="25"/>
      <c r="D180" s="25"/>
      <c r="F180" s="27"/>
      <c r="G180" s="27"/>
      <c r="H180" s="28"/>
      <c r="I180" s="28"/>
      <c r="J180" s="28"/>
      <c r="K180" s="29"/>
    </row>
    <row r="181" spans="1:11" s="3" customFormat="1" ht="15" customHeight="1" x14ac:dyDescent="0.25">
      <c r="A181" s="24"/>
      <c r="B181" s="25"/>
      <c r="C181" s="25"/>
      <c r="D181" s="25"/>
      <c r="F181" s="27"/>
      <c r="G181" s="27"/>
      <c r="H181" s="28"/>
      <c r="I181" s="28"/>
      <c r="J181" s="28"/>
      <c r="K181" s="29"/>
    </row>
    <row r="182" spans="1:11" s="3" customFormat="1" ht="15" customHeight="1" x14ac:dyDescent="0.25">
      <c r="A182" s="24"/>
      <c r="B182" s="25"/>
      <c r="C182" s="25"/>
      <c r="D182" s="25"/>
      <c r="F182" s="27"/>
      <c r="G182" s="27"/>
      <c r="H182" s="28"/>
      <c r="I182" s="28"/>
      <c r="J182" s="28"/>
      <c r="K182" s="29"/>
    </row>
    <row r="183" spans="1:11" s="3" customFormat="1" ht="15" customHeight="1" x14ac:dyDescent="0.25">
      <c r="A183" s="24"/>
      <c r="B183" s="25"/>
      <c r="C183" s="25"/>
      <c r="D183" s="25"/>
      <c r="F183" s="27"/>
      <c r="G183" s="27"/>
      <c r="H183" s="28"/>
      <c r="I183" s="28"/>
      <c r="J183" s="28"/>
      <c r="K183" s="29"/>
    </row>
    <row r="184" spans="1:11" s="3" customFormat="1" ht="15" customHeight="1" x14ac:dyDescent="0.25">
      <c r="A184" s="24"/>
      <c r="B184" s="25"/>
      <c r="C184" s="25"/>
      <c r="D184" s="25"/>
      <c r="F184" s="27"/>
      <c r="G184" s="27"/>
      <c r="H184" s="28"/>
      <c r="I184" s="28"/>
      <c r="J184" s="28"/>
      <c r="K184" s="29"/>
    </row>
    <row r="185" spans="1:11" s="3" customFormat="1" ht="15" customHeight="1" x14ac:dyDescent="0.25">
      <c r="A185" s="24"/>
      <c r="B185" s="25"/>
      <c r="C185" s="25"/>
      <c r="D185" s="25"/>
      <c r="F185" s="27"/>
      <c r="G185" s="27"/>
      <c r="H185" s="28"/>
      <c r="I185" s="28"/>
      <c r="J185" s="28"/>
      <c r="K185" s="29"/>
    </row>
    <row r="186" spans="1:11" s="3" customFormat="1" ht="15" customHeight="1" x14ac:dyDescent="0.25">
      <c r="A186" s="24"/>
      <c r="B186" s="25"/>
      <c r="C186" s="25"/>
      <c r="D186" s="25"/>
      <c r="F186" s="27"/>
      <c r="G186" s="27"/>
      <c r="H186" s="28"/>
      <c r="I186" s="28"/>
      <c r="J186" s="28"/>
      <c r="K186" s="29"/>
    </row>
    <row r="187" spans="1:11" s="3" customFormat="1" ht="15" customHeight="1" x14ac:dyDescent="0.25">
      <c r="A187" s="24"/>
      <c r="B187" s="25"/>
      <c r="C187" s="25"/>
      <c r="D187" s="25"/>
      <c r="F187" s="27"/>
      <c r="G187" s="27"/>
      <c r="H187" s="28"/>
      <c r="I187" s="28"/>
      <c r="J187" s="28"/>
      <c r="K187" s="29"/>
    </row>
    <row r="188" spans="1:11" s="3" customFormat="1" ht="15" customHeight="1" x14ac:dyDescent="0.25">
      <c r="A188" s="24"/>
      <c r="B188" s="25"/>
      <c r="C188" s="25"/>
      <c r="D188" s="25"/>
      <c r="F188" s="27"/>
      <c r="G188" s="27"/>
      <c r="H188" s="28"/>
      <c r="I188" s="28"/>
      <c r="J188" s="28"/>
      <c r="K188" s="29"/>
    </row>
    <row r="189" spans="1:11" s="3" customFormat="1" ht="15" customHeight="1" x14ac:dyDescent="0.25">
      <c r="A189" s="24"/>
      <c r="B189" s="25"/>
      <c r="C189" s="25"/>
      <c r="D189" s="25"/>
      <c r="F189" s="27"/>
      <c r="G189" s="27"/>
      <c r="H189" s="28"/>
      <c r="I189" s="28"/>
      <c r="J189" s="28"/>
      <c r="K189" s="29"/>
    </row>
    <row r="190" spans="1:11" s="3" customFormat="1" ht="15" customHeight="1" x14ac:dyDescent="0.25">
      <c r="A190" s="24"/>
      <c r="B190" s="25"/>
      <c r="C190" s="25"/>
      <c r="D190" s="25"/>
      <c r="F190" s="27"/>
      <c r="G190" s="27"/>
      <c r="H190" s="28"/>
      <c r="I190" s="28"/>
      <c r="J190" s="28"/>
      <c r="K190" s="29"/>
    </row>
    <row r="191" spans="1:11" s="3" customFormat="1" ht="15" customHeight="1" x14ac:dyDescent="0.25">
      <c r="A191" s="24"/>
      <c r="B191" s="25"/>
      <c r="C191" s="25"/>
      <c r="D191" s="25"/>
      <c r="F191" s="27"/>
      <c r="G191" s="27"/>
      <c r="H191" s="28"/>
      <c r="I191" s="28"/>
      <c r="J191" s="28"/>
      <c r="K191" s="29"/>
    </row>
    <row r="192" spans="1:11" s="3" customFormat="1" ht="15" customHeight="1" x14ac:dyDescent="0.25">
      <c r="A192" s="24"/>
      <c r="B192" s="25"/>
      <c r="C192" s="25"/>
      <c r="D192" s="25"/>
      <c r="F192" s="27"/>
      <c r="G192" s="27"/>
      <c r="H192" s="28"/>
      <c r="I192" s="28"/>
      <c r="J192" s="28"/>
      <c r="K192" s="29"/>
    </row>
    <row r="193" spans="1:11" s="3" customFormat="1" ht="15" customHeight="1" x14ac:dyDescent="0.25">
      <c r="A193" s="24"/>
      <c r="B193" s="25"/>
      <c r="C193" s="25"/>
      <c r="D193" s="25"/>
      <c r="F193" s="27"/>
      <c r="G193" s="27"/>
      <c r="H193" s="28"/>
      <c r="I193" s="28"/>
      <c r="J193" s="28"/>
      <c r="K193" s="29"/>
    </row>
    <row r="194" spans="1:11" s="3" customFormat="1" ht="15" customHeight="1" x14ac:dyDescent="0.25">
      <c r="A194" s="24"/>
      <c r="B194" s="25"/>
      <c r="C194" s="25"/>
      <c r="D194" s="25"/>
      <c r="F194" s="27"/>
      <c r="G194" s="27"/>
      <c r="H194" s="28"/>
      <c r="I194" s="28"/>
      <c r="J194" s="28"/>
      <c r="K194" s="29"/>
    </row>
    <row r="195" spans="1:11" s="3" customFormat="1" ht="15" customHeight="1" x14ac:dyDescent="0.25">
      <c r="A195" s="24"/>
      <c r="B195" s="25"/>
      <c r="C195" s="25"/>
      <c r="D195" s="25"/>
      <c r="F195" s="27"/>
      <c r="G195" s="27"/>
      <c r="H195" s="28"/>
      <c r="I195" s="28"/>
      <c r="J195" s="28"/>
      <c r="K195" s="29"/>
    </row>
    <row r="196" spans="1:11" s="3" customFormat="1" ht="15" customHeight="1" x14ac:dyDescent="0.25">
      <c r="A196" s="24"/>
      <c r="B196" s="25"/>
      <c r="C196" s="25"/>
      <c r="D196" s="25"/>
      <c r="F196" s="27"/>
      <c r="G196" s="27"/>
      <c r="H196" s="28"/>
      <c r="I196" s="28"/>
      <c r="J196" s="28"/>
      <c r="K196" s="29"/>
    </row>
    <row r="197" spans="1:11" s="3" customFormat="1" ht="15" customHeight="1" x14ac:dyDescent="0.25">
      <c r="A197" s="24"/>
      <c r="B197" s="25"/>
      <c r="C197" s="25"/>
      <c r="D197" s="25"/>
      <c r="F197" s="27"/>
      <c r="G197" s="27"/>
      <c r="H197" s="28"/>
      <c r="I197" s="28"/>
      <c r="J197" s="28"/>
      <c r="K197" s="29"/>
    </row>
    <row r="198" spans="1:11" s="3" customFormat="1" ht="15" customHeight="1" x14ac:dyDescent="0.25">
      <c r="A198" s="24"/>
      <c r="B198" s="25"/>
      <c r="C198" s="25"/>
      <c r="D198" s="25"/>
      <c r="F198" s="27"/>
      <c r="G198" s="27"/>
      <c r="H198" s="28"/>
      <c r="I198" s="28"/>
      <c r="J198" s="28"/>
      <c r="K198" s="29"/>
    </row>
    <row r="199" spans="1:11" s="3" customFormat="1" ht="15" customHeight="1" x14ac:dyDescent="0.25">
      <c r="A199" s="24"/>
      <c r="B199" s="25"/>
      <c r="C199" s="25"/>
      <c r="D199" s="25"/>
      <c r="F199" s="27"/>
      <c r="G199" s="27"/>
      <c r="H199" s="28"/>
      <c r="I199" s="28"/>
      <c r="J199" s="28"/>
      <c r="K199" s="29"/>
    </row>
    <row r="200" spans="1:11" s="3" customFormat="1" ht="15" customHeight="1" x14ac:dyDescent="0.25">
      <c r="A200" s="24"/>
      <c r="B200" s="25"/>
      <c r="C200" s="25"/>
      <c r="D200" s="25"/>
      <c r="F200" s="27"/>
      <c r="G200" s="27"/>
      <c r="H200" s="28"/>
      <c r="I200" s="28"/>
      <c r="J200" s="28"/>
      <c r="K200" s="29"/>
    </row>
    <row r="201" spans="1:11" s="3" customFormat="1" ht="15" customHeight="1" x14ac:dyDescent="0.25">
      <c r="A201" s="24"/>
      <c r="B201" s="25"/>
      <c r="C201" s="25"/>
      <c r="D201" s="25"/>
      <c r="F201" s="27"/>
      <c r="G201" s="27"/>
      <c r="H201" s="28"/>
      <c r="I201" s="28"/>
      <c r="J201" s="28"/>
      <c r="K201" s="29"/>
    </row>
    <row r="202" spans="1:11" s="3" customFormat="1" ht="15" customHeight="1" x14ac:dyDescent="0.25">
      <c r="A202" s="24"/>
      <c r="B202" s="25"/>
      <c r="C202" s="25"/>
      <c r="D202" s="25"/>
      <c r="F202" s="27"/>
      <c r="G202" s="27"/>
      <c r="H202" s="28"/>
      <c r="I202" s="28"/>
      <c r="J202" s="28"/>
      <c r="K202" s="29"/>
    </row>
    <row r="203" spans="1:11" s="3" customFormat="1" ht="15" customHeight="1" x14ac:dyDescent="0.25">
      <c r="A203" s="24"/>
      <c r="B203" s="25"/>
      <c r="C203" s="25"/>
      <c r="D203" s="25"/>
      <c r="F203" s="27"/>
      <c r="G203" s="27"/>
      <c r="H203" s="28"/>
      <c r="I203" s="28"/>
      <c r="J203" s="28"/>
      <c r="K203" s="29"/>
    </row>
    <row r="204" spans="1:11" s="3" customFormat="1" ht="15" customHeight="1" x14ac:dyDescent="0.25">
      <c r="A204" s="24"/>
      <c r="B204" s="25"/>
      <c r="C204" s="25"/>
      <c r="D204" s="25"/>
      <c r="F204" s="27"/>
      <c r="G204" s="27"/>
      <c r="H204" s="28"/>
      <c r="I204" s="28"/>
      <c r="J204" s="28"/>
      <c r="K204" s="29"/>
    </row>
    <row r="205" spans="1:11" s="3" customFormat="1" ht="15" customHeight="1" x14ac:dyDescent="0.25">
      <c r="A205" s="24"/>
      <c r="B205" s="25"/>
      <c r="C205" s="25"/>
      <c r="D205" s="25"/>
      <c r="F205" s="27"/>
      <c r="G205" s="27"/>
      <c r="H205" s="28"/>
      <c r="I205" s="28"/>
      <c r="J205" s="28"/>
      <c r="K205" s="29"/>
    </row>
    <row r="206" spans="1:11" s="3" customFormat="1" ht="15" customHeight="1" x14ac:dyDescent="0.25">
      <c r="A206" s="24"/>
      <c r="B206" s="25"/>
      <c r="C206" s="25"/>
      <c r="D206" s="25"/>
      <c r="F206" s="27"/>
      <c r="G206" s="27"/>
      <c r="H206" s="28"/>
      <c r="I206" s="28"/>
      <c r="J206" s="28"/>
      <c r="K206" s="29"/>
    </row>
    <row r="207" spans="1:11" s="3" customFormat="1" ht="15" customHeight="1" x14ac:dyDescent="0.25">
      <c r="A207" s="24"/>
      <c r="B207" s="25"/>
      <c r="C207" s="25"/>
      <c r="D207" s="25"/>
      <c r="F207" s="27"/>
      <c r="G207" s="27"/>
      <c r="H207" s="28"/>
      <c r="I207" s="28"/>
      <c r="J207" s="28"/>
      <c r="K207" s="29"/>
    </row>
    <row r="208" spans="1:11" s="3" customFormat="1" ht="15" customHeight="1" x14ac:dyDescent="0.25">
      <c r="A208" s="24"/>
      <c r="B208" s="25"/>
      <c r="C208" s="25"/>
      <c r="D208" s="25"/>
      <c r="F208" s="27"/>
      <c r="G208" s="27"/>
      <c r="H208" s="28"/>
      <c r="I208" s="28"/>
      <c r="J208" s="28"/>
      <c r="K208" s="29"/>
    </row>
    <row r="209" spans="1:11" s="3" customFormat="1" ht="15" customHeight="1" x14ac:dyDescent="0.25">
      <c r="A209" s="24"/>
      <c r="B209" s="25"/>
      <c r="C209" s="25"/>
      <c r="D209" s="25"/>
      <c r="F209" s="27"/>
      <c r="G209" s="27"/>
      <c r="H209" s="28"/>
      <c r="I209" s="28"/>
      <c r="J209" s="28"/>
      <c r="K209" s="29"/>
    </row>
    <row r="210" spans="1:11" s="3" customFormat="1" ht="15" customHeight="1" x14ac:dyDescent="0.25">
      <c r="A210" s="24"/>
      <c r="B210" s="25"/>
      <c r="C210" s="25"/>
      <c r="D210" s="25"/>
      <c r="F210" s="27"/>
      <c r="G210" s="27"/>
      <c r="H210" s="28"/>
      <c r="I210" s="28"/>
      <c r="J210" s="28"/>
      <c r="K210" s="29"/>
    </row>
    <row r="211" spans="1:11" s="3" customFormat="1" ht="15" customHeight="1" x14ac:dyDescent="0.25">
      <c r="A211" s="24"/>
      <c r="B211" s="25"/>
      <c r="C211" s="25"/>
      <c r="D211" s="25"/>
      <c r="F211" s="27"/>
      <c r="G211" s="27"/>
      <c r="H211" s="28"/>
      <c r="I211" s="28"/>
      <c r="J211" s="28"/>
      <c r="K211" s="29"/>
    </row>
    <row r="212" spans="1:11" s="3" customFormat="1" ht="15" customHeight="1" x14ac:dyDescent="0.25">
      <c r="A212" s="24"/>
      <c r="B212" s="25"/>
      <c r="C212" s="25"/>
      <c r="D212" s="25"/>
      <c r="F212" s="27"/>
      <c r="G212" s="27"/>
      <c r="H212" s="28"/>
      <c r="I212" s="28"/>
      <c r="J212" s="28"/>
      <c r="K212" s="29"/>
    </row>
    <row r="213" spans="1:11" s="3" customFormat="1" ht="15" customHeight="1" x14ac:dyDescent="0.25">
      <c r="A213" s="24"/>
      <c r="B213" s="25"/>
      <c r="C213" s="25"/>
      <c r="D213" s="25"/>
      <c r="F213" s="27"/>
      <c r="G213" s="27"/>
      <c r="H213" s="28"/>
      <c r="I213" s="28"/>
      <c r="J213" s="28"/>
      <c r="K213" s="29"/>
    </row>
    <row r="214" spans="1:11" s="3" customFormat="1" ht="15" customHeight="1" x14ac:dyDescent="0.25">
      <c r="A214" s="24"/>
      <c r="B214" s="25"/>
      <c r="C214" s="25"/>
      <c r="D214" s="25"/>
      <c r="F214" s="27"/>
      <c r="G214" s="27"/>
      <c r="H214" s="28"/>
      <c r="I214" s="28"/>
      <c r="J214" s="28"/>
      <c r="K214" s="29"/>
    </row>
    <row r="215" spans="1:11" s="3" customFormat="1" ht="15" customHeight="1" x14ac:dyDescent="0.25">
      <c r="A215" s="24"/>
      <c r="B215" s="25"/>
      <c r="C215" s="25"/>
      <c r="D215" s="25"/>
      <c r="F215" s="27"/>
      <c r="G215" s="27"/>
      <c r="H215" s="28"/>
      <c r="I215" s="28"/>
      <c r="J215" s="28"/>
      <c r="K215" s="29"/>
    </row>
    <row r="216" spans="1:11" s="3" customFormat="1" ht="15" customHeight="1" x14ac:dyDescent="0.25">
      <c r="A216" s="24"/>
      <c r="B216" s="25"/>
      <c r="C216" s="25"/>
      <c r="D216" s="25"/>
      <c r="F216" s="27"/>
      <c r="G216" s="27"/>
      <c r="H216" s="28"/>
      <c r="I216" s="28"/>
      <c r="J216" s="28"/>
      <c r="K216" s="29"/>
    </row>
    <row r="217" spans="1:11" s="3" customFormat="1" ht="15" customHeight="1" x14ac:dyDescent="0.25">
      <c r="A217" s="24"/>
      <c r="B217" s="25"/>
      <c r="C217" s="25"/>
      <c r="D217" s="25"/>
      <c r="F217" s="27"/>
      <c r="G217" s="27"/>
      <c r="H217" s="28"/>
      <c r="I217" s="28"/>
      <c r="J217" s="28"/>
      <c r="K217" s="29"/>
    </row>
    <row r="218" spans="1:11" s="3" customFormat="1" ht="15" customHeight="1" x14ac:dyDescent="0.25">
      <c r="A218" s="24"/>
      <c r="B218" s="25"/>
      <c r="C218" s="25"/>
      <c r="D218" s="25"/>
      <c r="F218" s="27"/>
      <c r="G218" s="27"/>
      <c r="H218" s="28"/>
      <c r="I218" s="28"/>
      <c r="J218" s="28"/>
      <c r="K218" s="29"/>
    </row>
    <row r="219" spans="1:11" s="3" customFormat="1" ht="15" customHeight="1" x14ac:dyDescent="0.25">
      <c r="A219" s="24"/>
      <c r="B219" s="25"/>
      <c r="C219" s="25"/>
      <c r="D219" s="25"/>
      <c r="F219" s="27"/>
      <c r="G219" s="27"/>
      <c r="H219" s="28"/>
      <c r="I219" s="28"/>
      <c r="J219" s="28"/>
      <c r="K219" s="29"/>
    </row>
    <row r="220" spans="1:11" s="3" customFormat="1" ht="15" customHeight="1" x14ac:dyDescent="0.25">
      <c r="A220" s="24"/>
      <c r="B220" s="25"/>
      <c r="C220" s="25"/>
      <c r="D220" s="25"/>
      <c r="F220" s="27"/>
      <c r="G220" s="27"/>
      <c r="H220" s="28"/>
      <c r="I220" s="28"/>
      <c r="J220" s="28"/>
      <c r="K220" s="29"/>
    </row>
    <row r="221" spans="1:11" s="3" customFormat="1" ht="15" customHeight="1" x14ac:dyDescent="0.25">
      <c r="A221" s="24"/>
      <c r="B221" s="25"/>
      <c r="C221" s="25"/>
      <c r="D221" s="25"/>
      <c r="F221" s="27"/>
      <c r="G221" s="27"/>
      <c r="H221" s="28"/>
      <c r="I221" s="28"/>
      <c r="J221" s="28"/>
      <c r="K221" s="29"/>
    </row>
    <row r="222" spans="1:11" s="3" customFormat="1" ht="15" customHeight="1" x14ac:dyDescent="0.25">
      <c r="A222" s="24"/>
      <c r="B222" s="25"/>
      <c r="C222" s="25"/>
      <c r="D222" s="25"/>
      <c r="F222" s="27"/>
      <c r="G222" s="27"/>
      <c r="H222" s="28"/>
      <c r="I222" s="28"/>
      <c r="J222" s="28"/>
      <c r="K222" s="29"/>
    </row>
    <row r="223" spans="1:11" s="3" customFormat="1" ht="15" customHeight="1" x14ac:dyDescent="0.25">
      <c r="A223" s="24"/>
      <c r="B223" s="25"/>
      <c r="C223" s="25"/>
      <c r="D223" s="25"/>
      <c r="F223" s="27"/>
      <c r="G223" s="27"/>
      <c r="H223" s="28"/>
      <c r="I223" s="28"/>
      <c r="J223" s="28"/>
      <c r="K223" s="29"/>
    </row>
    <row r="224" spans="1:11" s="3" customFormat="1" ht="15" customHeight="1" x14ac:dyDescent="0.25">
      <c r="A224" s="24"/>
      <c r="B224" s="25"/>
      <c r="C224" s="25"/>
      <c r="D224" s="25"/>
      <c r="F224" s="27"/>
      <c r="G224" s="27"/>
      <c r="H224" s="28"/>
      <c r="I224" s="28"/>
      <c r="J224" s="28"/>
      <c r="K224" s="29"/>
    </row>
    <row r="225" spans="1:11" s="3" customFormat="1" ht="15" customHeight="1" x14ac:dyDescent="0.25">
      <c r="A225" s="24"/>
      <c r="B225" s="25"/>
      <c r="C225" s="25"/>
      <c r="D225" s="25"/>
      <c r="F225" s="27"/>
      <c r="G225" s="27"/>
      <c r="H225" s="28"/>
      <c r="I225" s="28"/>
      <c r="J225" s="28"/>
      <c r="K225" s="29"/>
    </row>
    <row r="226" spans="1:11" s="3" customFormat="1" ht="15" customHeight="1" x14ac:dyDescent="0.25">
      <c r="A226" s="24"/>
      <c r="B226" s="25"/>
      <c r="C226" s="25"/>
      <c r="D226" s="25"/>
      <c r="F226" s="27"/>
      <c r="G226" s="27"/>
      <c r="H226" s="28"/>
      <c r="I226" s="28"/>
      <c r="J226" s="28"/>
      <c r="K226" s="29"/>
    </row>
    <row r="227" spans="1:11" s="3" customFormat="1" ht="15" customHeight="1" x14ac:dyDescent="0.25">
      <c r="A227" s="24"/>
      <c r="B227" s="25"/>
      <c r="C227" s="25"/>
      <c r="D227" s="25"/>
      <c r="F227" s="27"/>
      <c r="G227" s="27"/>
      <c r="H227" s="28"/>
      <c r="I227" s="28"/>
      <c r="J227" s="28"/>
      <c r="K227" s="29"/>
    </row>
    <row r="228" spans="1:11" s="3" customFormat="1" ht="15" customHeight="1" x14ac:dyDescent="0.25">
      <c r="A228" s="24"/>
      <c r="B228" s="25"/>
      <c r="C228" s="25"/>
      <c r="D228" s="25"/>
      <c r="F228" s="27"/>
      <c r="G228" s="27"/>
      <c r="H228" s="28"/>
      <c r="I228" s="28"/>
      <c r="J228" s="28"/>
      <c r="K228" s="29"/>
    </row>
    <row r="229" spans="1:11" s="3" customFormat="1" ht="15" customHeight="1" x14ac:dyDescent="0.25">
      <c r="A229" s="24"/>
      <c r="B229" s="25"/>
      <c r="C229" s="25"/>
      <c r="D229" s="25"/>
      <c r="F229" s="27"/>
      <c r="G229" s="27"/>
      <c r="H229" s="28"/>
      <c r="I229" s="28"/>
      <c r="J229" s="28"/>
      <c r="K229" s="29"/>
    </row>
    <row r="230" spans="1:11" s="3" customFormat="1" ht="15" customHeight="1" x14ac:dyDescent="0.25">
      <c r="A230" s="24"/>
      <c r="B230" s="25"/>
      <c r="C230" s="25"/>
      <c r="D230" s="25"/>
      <c r="F230" s="27"/>
      <c r="G230" s="27"/>
      <c r="H230" s="28"/>
      <c r="I230" s="28"/>
      <c r="J230" s="28"/>
      <c r="K230" s="29"/>
    </row>
    <row r="231" spans="1:11" s="3" customFormat="1" ht="15" customHeight="1" x14ac:dyDescent="0.25">
      <c r="A231" s="24"/>
      <c r="B231" s="25"/>
      <c r="C231" s="25"/>
      <c r="D231" s="25"/>
      <c r="F231" s="27"/>
      <c r="G231" s="27"/>
      <c r="H231" s="28"/>
      <c r="I231" s="28"/>
      <c r="J231" s="28"/>
      <c r="K231" s="29"/>
    </row>
    <row r="232" spans="1:11" s="3" customFormat="1" ht="15" customHeight="1" x14ac:dyDescent="0.25">
      <c r="A232" s="24"/>
      <c r="B232" s="25"/>
      <c r="C232" s="25"/>
      <c r="D232" s="25"/>
      <c r="F232" s="27"/>
      <c r="G232" s="27"/>
      <c r="H232" s="28"/>
      <c r="I232" s="28"/>
      <c r="J232" s="28"/>
      <c r="K232" s="29"/>
    </row>
    <row r="233" spans="1:11" s="3" customFormat="1" ht="15" customHeight="1" x14ac:dyDescent="0.25">
      <c r="A233" s="24"/>
      <c r="B233" s="25"/>
      <c r="C233" s="25"/>
      <c r="D233" s="25"/>
      <c r="F233" s="27"/>
      <c r="G233" s="27"/>
      <c r="H233" s="28"/>
      <c r="I233" s="28"/>
      <c r="J233" s="28"/>
      <c r="K233" s="29"/>
    </row>
    <row r="234" spans="1:11" s="3" customFormat="1" ht="15" customHeight="1" x14ac:dyDescent="0.25">
      <c r="A234" s="24"/>
      <c r="B234" s="25"/>
      <c r="C234" s="25"/>
      <c r="D234" s="25"/>
      <c r="F234" s="27"/>
      <c r="G234" s="27"/>
      <c r="H234" s="28"/>
      <c r="I234" s="28"/>
      <c r="J234" s="28"/>
      <c r="K234" s="29"/>
    </row>
    <row r="235" spans="1:11" s="3" customFormat="1" ht="15" customHeight="1" x14ac:dyDescent="0.25">
      <c r="A235" s="24"/>
      <c r="B235" s="25"/>
      <c r="C235" s="25"/>
      <c r="D235" s="25"/>
      <c r="F235" s="27"/>
      <c r="G235" s="27"/>
      <c r="H235" s="28"/>
      <c r="I235" s="28"/>
      <c r="J235" s="28"/>
      <c r="K235" s="29"/>
    </row>
    <row r="236" spans="1:11" s="3" customFormat="1" ht="15" customHeight="1" x14ac:dyDescent="0.25">
      <c r="A236" s="24"/>
      <c r="B236" s="25"/>
      <c r="C236" s="25"/>
      <c r="D236" s="25"/>
      <c r="F236" s="27"/>
      <c r="G236" s="27"/>
      <c r="H236" s="28"/>
      <c r="I236" s="28"/>
      <c r="J236" s="28"/>
      <c r="K236" s="29"/>
    </row>
    <row r="237" spans="1:11" s="3" customFormat="1" ht="15" customHeight="1" x14ac:dyDescent="0.25">
      <c r="A237" s="24"/>
      <c r="B237" s="25"/>
      <c r="C237" s="25"/>
      <c r="D237" s="25"/>
      <c r="F237" s="27"/>
      <c r="G237" s="27"/>
      <c r="H237" s="28"/>
      <c r="I237" s="28"/>
      <c r="J237" s="28"/>
      <c r="K237" s="29"/>
    </row>
    <row r="238" spans="1:11" s="3" customFormat="1" ht="15" customHeight="1" x14ac:dyDescent="0.25">
      <c r="A238" s="24"/>
      <c r="B238" s="25"/>
      <c r="C238" s="25"/>
      <c r="D238" s="25"/>
      <c r="F238" s="27"/>
      <c r="G238" s="27"/>
      <c r="H238" s="28"/>
      <c r="I238" s="28"/>
      <c r="J238" s="28"/>
      <c r="K238" s="29"/>
    </row>
    <row r="239" spans="1:11" s="3" customFormat="1" ht="15" customHeight="1" x14ac:dyDescent="0.25">
      <c r="A239" s="24"/>
      <c r="B239" s="25"/>
      <c r="C239" s="25"/>
      <c r="D239" s="25"/>
      <c r="F239" s="27"/>
      <c r="G239" s="27"/>
      <c r="H239" s="28"/>
      <c r="I239" s="28"/>
      <c r="J239" s="28"/>
      <c r="K239" s="29"/>
    </row>
    <row r="240" spans="1:11" s="3" customFormat="1" ht="15" customHeight="1" x14ac:dyDescent="0.25">
      <c r="A240" s="24"/>
      <c r="B240" s="25"/>
      <c r="C240" s="25"/>
      <c r="D240" s="25"/>
      <c r="F240" s="27"/>
      <c r="G240" s="27"/>
      <c r="H240" s="28"/>
      <c r="I240" s="28"/>
      <c r="J240" s="28"/>
      <c r="K240" s="29"/>
    </row>
    <row r="241" spans="1:11" s="3" customFormat="1" ht="15" customHeight="1" x14ac:dyDescent="0.25">
      <c r="A241" s="24"/>
      <c r="B241" s="25"/>
      <c r="C241" s="25"/>
      <c r="D241" s="25"/>
      <c r="F241" s="27"/>
      <c r="G241" s="27"/>
      <c r="H241" s="28"/>
      <c r="I241" s="28"/>
      <c r="J241" s="28"/>
      <c r="K241" s="29"/>
    </row>
    <row r="242" spans="1:11" s="3" customFormat="1" ht="15" customHeight="1" x14ac:dyDescent="0.25">
      <c r="A242" s="24"/>
      <c r="B242" s="25"/>
      <c r="C242" s="25"/>
      <c r="D242" s="25"/>
      <c r="F242" s="27"/>
      <c r="G242" s="27"/>
      <c r="H242" s="28"/>
      <c r="I242" s="28"/>
      <c r="J242" s="28"/>
      <c r="K242" s="29"/>
    </row>
    <row r="243" spans="1:11" s="3" customFormat="1" ht="15" customHeight="1" x14ac:dyDescent="0.25">
      <c r="A243" s="24"/>
      <c r="B243" s="25"/>
      <c r="C243" s="25"/>
      <c r="D243" s="25"/>
      <c r="F243" s="27"/>
      <c r="G243" s="27"/>
      <c r="H243" s="28"/>
      <c r="I243" s="28"/>
      <c r="J243" s="28"/>
      <c r="K243" s="29"/>
    </row>
    <row r="244" spans="1:11" s="3" customFormat="1" ht="15" customHeight="1" x14ac:dyDescent="0.25">
      <c r="A244" s="24"/>
      <c r="B244" s="25"/>
      <c r="C244" s="25"/>
      <c r="D244" s="25"/>
      <c r="F244" s="27"/>
      <c r="G244" s="27"/>
      <c r="H244" s="28"/>
      <c r="I244" s="28"/>
      <c r="J244" s="28"/>
      <c r="K244" s="29"/>
    </row>
    <row r="245" spans="1:11" s="3" customFormat="1" ht="15" customHeight="1" x14ac:dyDescent="0.25">
      <c r="A245" s="24"/>
      <c r="B245" s="25"/>
      <c r="C245" s="25"/>
      <c r="D245" s="25"/>
      <c r="F245" s="27"/>
      <c r="G245" s="27"/>
      <c r="H245" s="28"/>
      <c r="I245" s="28"/>
      <c r="J245" s="28"/>
      <c r="K245" s="29"/>
    </row>
    <row r="246" spans="1:11" s="3" customFormat="1" ht="15" customHeight="1" x14ac:dyDescent="0.25">
      <c r="A246" s="24"/>
      <c r="B246" s="25"/>
      <c r="C246" s="25"/>
      <c r="D246" s="25"/>
      <c r="F246" s="27"/>
      <c r="G246" s="27"/>
      <c r="H246" s="28"/>
      <c r="I246" s="28"/>
      <c r="J246" s="28"/>
      <c r="K246" s="29"/>
    </row>
    <row r="247" spans="1:11" s="3" customFormat="1" ht="15" customHeight="1" x14ac:dyDescent="0.25">
      <c r="A247" s="24"/>
      <c r="B247" s="25"/>
      <c r="C247" s="25"/>
      <c r="D247" s="25"/>
      <c r="F247" s="27"/>
      <c r="G247" s="27"/>
      <c r="H247" s="28"/>
      <c r="I247" s="28"/>
      <c r="J247" s="28"/>
      <c r="K247" s="29"/>
    </row>
    <row r="248" spans="1:11" s="3" customFormat="1" ht="15" customHeight="1" x14ac:dyDescent="0.25">
      <c r="A248" s="24"/>
      <c r="B248" s="25"/>
      <c r="C248" s="25"/>
      <c r="D248" s="25"/>
      <c r="F248" s="27"/>
      <c r="G248" s="27"/>
      <c r="H248" s="28"/>
      <c r="I248" s="28"/>
      <c r="J248" s="28"/>
      <c r="K248" s="29"/>
    </row>
    <row r="249" spans="1:11" s="3" customFormat="1" ht="15" customHeight="1" x14ac:dyDescent="0.25">
      <c r="A249" s="24"/>
      <c r="B249" s="25"/>
      <c r="C249" s="25"/>
      <c r="D249" s="25"/>
      <c r="F249" s="27"/>
      <c r="G249" s="27"/>
      <c r="H249" s="28"/>
      <c r="I249" s="28"/>
      <c r="J249" s="28"/>
      <c r="K249" s="29"/>
    </row>
    <row r="250" spans="1:11" s="3" customFormat="1" ht="15" customHeight="1" x14ac:dyDescent="0.25">
      <c r="A250" s="24"/>
      <c r="B250" s="25"/>
      <c r="C250" s="25"/>
      <c r="D250" s="25"/>
      <c r="F250" s="27"/>
      <c r="G250" s="27"/>
      <c r="H250" s="28"/>
      <c r="I250" s="28"/>
      <c r="J250" s="28"/>
      <c r="K250" s="29"/>
    </row>
    <row r="251" spans="1:11" s="3" customFormat="1" ht="15" customHeight="1" x14ac:dyDescent="0.25">
      <c r="A251" s="24"/>
      <c r="B251" s="25"/>
      <c r="C251" s="25"/>
      <c r="D251" s="25"/>
      <c r="F251" s="27"/>
      <c r="G251" s="27"/>
      <c r="H251" s="28"/>
      <c r="I251" s="28"/>
      <c r="J251" s="28"/>
      <c r="K251" s="29"/>
    </row>
    <row r="252" spans="1:11" s="3" customFormat="1" ht="15" customHeight="1" x14ac:dyDescent="0.25">
      <c r="A252" s="24"/>
      <c r="B252" s="25"/>
      <c r="C252" s="25"/>
      <c r="D252" s="25"/>
      <c r="F252" s="27"/>
      <c r="G252" s="27"/>
      <c r="H252" s="28"/>
      <c r="I252" s="28"/>
      <c r="J252" s="28"/>
      <c r="K252" s="29"/>
    </row>
    <row r="253" spans="1:11" s="3" customFormat="1" ht="15" customHeight="1" x14ac:dyDescent="0.25">
      <c r="A253" s="24"/>
      <c r="B253" s="25"/>
      <c r="C253" s="25"/>
      <c r="D253" s="25"/>
      <c r="F253" s="27"/>
      <c r="G253" s="27"/>
      <c r="H253" s="28"/>
      <c r="I253" s="28"/>
      <c r="J253" s="28"/>
      <c r="K253" s="29"/>
    </row>
    <row r="254" spans="1:11" s="3" customFormat="1" ht="15" customHeight="1" x14ac:dyDescent="0.25">
      <c r="A254" s="24"/>
      <c r="B254" s="25"/>
      <c r="C254" s="25"/>
      <c r="D254" s="25"/>
      <c r="F254" s="27"/>
      <c r="G254" s="27"/>
      <c r="H254" s="28"/>
      <c r="I254" s="28"/>
      <c r="J254" s="28"/>
      <c r="K254" s="29"/>
    </row>
    <row r="255" spans="1:11" s="3" customFormat="1" ht="15" customHeight="1" x14ac:dyDescent="0.25">
      <c r="A255" s="24"/>
      <c r="B255" s="25"/>
      <c r="C255" s="25"/>
      <c r="D255" s="25"/>
      <c r="F255" s="27"/>
      <c r="G255" s="27"/>
      <c r="H255" s="28"/>
      <c r="I255" s="28"/>
      <c r="J255" s="28"/>
      <c r="K255" s="29"/>
    </row>
    <row r="256" spans="1:11" s="3" customFormat="1" ht="15" customHeight="1" x14ac:dyDescent="0.25">
      <c r="A256" s="24"/>
      <c r="B256" s="25"/>
      <c r="C256" s="25"/>
      <c r="D256" s="25"/>
      <c r="F256" s="27"/>
      <c r="G256" s="27"/>
      <c r="H256" s="28"/>
      <c r="I256" s="28"/>
      <c r="J256" s="28"/>
      <c r="K256" s="29"/>
    </row>
    <row r="257" spans="1:11" s="3" customFormat="1" ht="15" customHeight="1" x14ac:dyDescent="0.25">
      <c r="A257" s="24"/>
      <c r="B257" s="25"/>
      <c r="C257" s="25"/>
      <c r="D257" s="25"/>
      <c r="F257" s="27"/>
      <c r="G257" s="27"/>
      <c r="H257" s="28"/>
      <c r="I257" s="28"/>
      <c r="J257" s="28"/>
      <c r="K257" s="29"/>
    </row>
    <row r="258" spans="1:11" s="3" customFormat="1" ht="15" customHeight="1" x14ac:dyDescent="0.25">
      <c r="A258" s="24"/>
      <c r="B258" s="25"/>
      <c r="C258" s="25"/>
      <c r="D258" s="25"/>
      <c r="F258" s="27"/>
      <c r="G258" s="27"/>
      <c r="H258" s="28"/>
      <c r="I258" s="28"/>
      <c r="J258" s="28"/>
      <c r="K258" s="29"/>
    </row>
    <row r="259" spans="1:11" s="3" customFormat="1" ht="15" customHeight="1" x14ac:dyDescent="0.25">
      <c r="A259" s="24"/>
      <c r="B259" s="25"/>
      <c r="C259" s="25"/>
      <c r="D259" s="25"/>
      <c r="F259" s="27"/>
      <c r="G259" s="27"/>
      <c r="H259" s="28"/>
      <c r="I259" s="28"/>
      <c r="J259" s="28"/>
      <c r="K259" s="29"/>
    </row>
    <row r="260" spans="1:11" s="3" customFormat="1" ht="15" customHeight="1" x14ac:dyDescent="0.25">
      <c r="A260" s="24"/>
      <c r="B260" s="25"/>
      <c r="C260" s="25"/>
      <c r="D260" s="25"/>
      <c r="F260" s="27"/>
      <c r="G260" s="27"/>
      <c r="H260" s="28"/>
      <c r="I260" s="28"/>
      <c r="J260" s="28"/>
      <c r="K260" s="29"/>
    </row>
    <row r="261" spans="1:11" s="3" customFormat="1" ht="15" customHeight="1" x14ac:dyDescent="0.25">
      <c r="A261" s="24"/>
      <c r="B261" s="25"/>
      <c r="C261" s="25"/>
      <c r="D261" s="25"/>
      <c r="F261" s="27"/>
      <c r="G261" s="27"/>
      <c r="H261" s="28"/>
      <c r="I261" s="28"/>
      <c r="J261" s="28"/>
      <c r="K261" s="29"/>
    </row>
    <row r="262" spans="1:11" s="3" customFormat="1" ht="15" customHeight="1" x14ac:dyDescent="0.25">
      <c r="A262" s="24"/>
      <c r="B262" s="25"/>
      <c r="C262" s="25"/>
      <c r="D262" s="25"/>
      <c r="F262" s="27"/>
      <c r="G262" s="27"/>
      <c r="H262" s="28"/>
      <c r="I262" s="28"/>
      <c r="J262" s="28"/>
      <c r="K262" s="29"/>
    </row>
    <row r="263" spans="1:11" s="3" customFormat="1" ht="15" customHeight="1" x14ac:dyDescent="0.25">
      <c r="A263" s="24"/>
      <c r="B263" s="25"/>
      <c r="C263" s="25"/>
      <c r="D263" s="25"/>
      <c r="F263" s="27"/>
      <c r="G263" s="27"/>
      <c r="H263" s="28"/>
      <c r="I263" s="28"/>
      <c r="J263" s="28"/>
      <c r="K263" s="29"/>
    </row>
    <row r="264" spans="1:11" s="3" customFormat="1" ht="15" customHeight="1" x14ac:dyDescent="0.25">
      <c r="A264" s="24"/>
      <c r="B264" s="25"/>
      <c r="C264" s="25"/>
      <c r="D264" s="25"/>
      <c r="F264" s="27"/>
      <c r="G264" s="27"/>
      <c r="H264" s="28"/>
      <c r="I264" s="28"/>
      <c r="J264" s="28"/>
      <c r="K264" s="29"/>
    </row>
    <row r="265" spans="1:11" s="3" customFormat="1" ht="15" customHeight="1" x14ac:dyDescent="0.25">
      <c r="A265" s="24"/>
      <c r="B265" s="25"/>
      <c r="C265" s="25"/>
      <c r="D265" s="25"/>
      <c r="F265" s="27"/>
      <c r="G265" s="27"/>
      <c r="H265" s="28"/>
      <c r="I265" s="28"/>
      <c r="J265" s="28"/>
      <c r="K265" s="29"/>
    </row>
    <row r="266" spans="1:11" s="3" customFormat="1" ht="15" customHeight="1" x14ac:dyDescent="0.25">
      <c r="A266" s="24"/>
      <c r="B266" s="25"/>
      <c r="C266" s="25"/>
      <c r="D266" s="25"/>
      <c r="F266" s="27"/>
      <c r="G266" s="27"/>
      <c r="H266" s="28"/>
      <c r="I266" s="28"/>
      <c r="J266" s="28"/>
      <c r="K266" s="29"/>
    </row>
    <row r="267" spans="1:11" s="3" customFormat="1" ht="15" customHeight="1" x14ac:dyDescent="0.25">
      <c r="A267" s="24"/>
      <c r="B267" s="25"/>
      <c r="C267" s="25"/>
      <c r="D267" s="25"/>
      <c r="F267" s="27"/>
      <c r="G267" s="27"/>
      <c r="H267" s="28"/>
      <c r="I267" s="28"/>
      <c r="J267" s="28"/>
      <c r="K267" s="29"/>
    </row>
    <row r="268" spans="1:11" s="3" customFormat="1" ht="15" customHeight="1" x14ac:dyDescent="0.25">
      <c r="A268" s="24"/>
      <c r="B268" s="25"/>
      <c r="C268" s="25"/>
      <c r="D268" s="25"/>
      <c r="F268" s="27"/>
      <c r="G268" s="27"/>
      <c r="H268" s="28"/>
      <c r="I268" s="28"/>
      <c r="J268" s="28"/>
      <c r="K268" s="29"/>
    </row>
    <row r="269" spans="1:11" s="3" customFormat="1" ht="15" customHeight="1" x14ac:dyDescent="0.25">
      <c r="A269" s="24"/>
      <c r="B269" s="25"/>
      <c r="C269" s="25"/>
      <c r="D269" s="25"/>
      <c r="F269" s="27"/>
      <c r="G269" s="27"/>
      <c r="H269" s="28"/>
      <c r="I269" s="28"/>
      <c r="J269" s="28"/>
      <c r="K269" s="29"/>
    </row>
    <row r="270" spans="1:11" s="3" customFormat="1" ht="15" customHeight="1" x14ac:dyDescent="0.25">
      <c r="A270" s="24"/>
      <c r="B270" s="25"/>
      <c r="C270" s="25"/>
      <c r="D270" s="25"/>
      <c r="F270" s="27"/>
      <c r="G270" s="27"/>
      <c r="H270" s="28"/>
      <c r="I270" s="28"/>
      <c r="J270" s="28"/>
      <c r="K270" s="29"/>
    </row>
    <row r="271" spans="1:11" s="3" customFormat="1" ht="15" customHeight="1" x14ac:dyDescent="0.25">
      <c r="A271" s="24"/>
      <c r="B271" s="25"/>
      <c r="C271" s="25"/>
      <c r="D271" s="25"/>
      <c r="F271" s="27"/>
      <c r="G271" s="27"/>
      <c r="H271" s="28"/>
      <c r="I271" s="28"/>
      <c r="J271" s="28"/>
      <c r="K271" s="29"/>
    </row>
    <row r="272" spans="1:11" s="3" customFormat="1" ht="15" customHeight="1" x14ac:dyDescent="0.25">
      <c r="A272" s="24"/>
      <c r="B272" s="25"/>
      <c r="C272" s="25"/>
      <c r="D272" s="25"/>
      <c r="F272" s="27"/>
      <c r="G272" s="27"/>
      <c r="H272" s="28"/>
      <c r="I272" s="28"/>
      <c r="J272" s="28"/>
      <c r="K272" s="29"/>
    </row>
    <row r="273" spans="1:11" s="3" customFormat="1" ht="15" customHeight="1" x14ac:dyDescent="0.25">
      <c r="A273" s="24"/>
      <c r="B273" s="25"/>
      <c r="C273" s="25"/>
      <c r="D273" s="25"/>
      <c r="F273" s="27"/>
      <c r="G273" s="27"/>
      <c r="H273" s="28"/>
      <c r="I273" s="28"/>
      <c r="J273" s="28"/>
      <c r="K273" s="29"/>
    </row>
    <row r="274" spans="1:11" s="3" customFormat="1" ht="15" customHeight="1" x14ac:dyDescent="0.25">
      <c r="A274" s="24"/>
      <c r="B274" s="25"/>
      <c r="C274" s="25"/>
      <c r="D274" s="25"/>
      <c r="F274" s="27"/>
      <c r="G274" s="27"/>
      <c r="H274" s="28"/>
      <c r="I274" s="28"/>
      <c r="J274" s="28"/>
      <c r="K274" s="29"/>
    </row>
    <row r="275" spans="1:11" s="3" customFormat="1" ht="15" customHeight="1" x14ac:dyDescent="0.25">
      <c r="A275" s="24"/>
      <c r="B275" s="25"/>
      <c r="C275" s="25"/>
      <c r="D275" s="25"/>
      <c r="F275" s="27"/>
      <c r="G275" s="27"/>
      <c r="H275" s="28"/>
      <c r="I275" s="28"/>
      <c r="J275" s="28"/>
      <c r="K275" s="29"/>
    </row>
    <row r="276" spans="1:11" s="3" customFormat="1" ht="15" customHeight="1" x14ac:dyDescent="0.25">
      <c r="A276" s="24"/>
      <c r="B276" s="25"/>
      <c r="C276" s="25"/>
      <c r="D276" s="25"/>
      <c r="F276" s="27"/>
      <c r="G276" s="27"/>
      <c r="H276" s="28"/>
      <c r="I276" s="28"/>
      <c r="J276" s="28"/>
      <c r="K276" s="29"/>
    </row>
    <row r="277" spans="1:11" s="3" customFormat="1" ht="15" customHeight="1" x14ac:dyDescent="0.25">
      <c r="A277" s="24"/>
      <c r="B277" s="25"/>
      <c r="C277" s="25"/>
      <c r="D277" s="25"/>
      <c r="F277" s="27"/>
      <c r="G277" s="27"/>
      <c r="H277" s="28"/>
      <c r="I277" s="28"/>
      <c r="J277" s="28"/>
      <c r="K277" s="29"/>
    </row>
    <row r="278" spans="1:11" s="3" customFormat="1" ht="15" customHeight="1" x14ac:dyDescent="0.25">
      <c r="A278" s="24"/>
      <c r="B278" s="25"/>
      <c r="C278" s="25"/>
      <c r="D278" s="25"/>
      <c r="F278" s="27"/>
      <c r="G278" s="27"/>
      <c r="H278" s="28"/>
      <c r="I278" s="28"/>
      <c r="J278" s="28"/>
      <c r="K278" s="29"/>
    </row>
    <row r="279" spans="1:11" s="3" customFormat="1" ht="15" customHeight="1" x14ac:dyDescent="0.25">
      <c r="A279" s="24"/>
      <c r="B279" s="25"/>
      <c r="C279" s="25"/>
      <c r="D279" s="25"/>
      <c r="F279" s="27"/>
      <c r="G279" s="27"/>
      <c r="H279" s="28"/>
      <c r="I279" s="28"/>
      <c r="J279" s="28"/>
      <c r="K279" s="29"/>
    </row>
    <row r="280" spans="1:11" s="3" customFormat="1" ht="15" customHeight="1" x14ac:dyDescent="0.25">
      <c r="A280" s="24"/>
      <c r="B280" s="25"/>
      <c r="C280" s="25"/>
      <c r="D280" s="25"/>
      <c r="F280" s="27"/>
      <c r="G280" s="27"/>
      <c r="H280" s="28"/>
      <c r="I280" s="28"/>
      <c r="J280" s="28"/>
      <c r="K280" s="29"/>
    </row>
    <row r="281" spans="1:11" s="3" customFormat="1" ht="15" customHeight="1" x14ac:dyDescent="0.25">
      <c r="A281" s="24"/>
      <c r="B281" s="25"/>
      <c r="C281" s="25"/>
      <c r="D281" s="25"/>
      <c r="F281" s="27"/>
      <c r="G281" s="27"/>
      <c r="H281" s="28"/>
      <c r="I281" s="28"/>
      <c r="J281" s="28"/>
      <c r="K281" s="29"/>
    </row>
    <row r="282" spans="1:11" s="3" customFormat="1" ht="15" customHeight="1" x14ac:dyDescent="0.25">
      <c r="A282" s="24"/>
      <c r="B282" s="25"/>
      <c r="C282" s="25"/>
      <c r="D282" s="25"/>
      <c r="F282" s="27"/>
      <c r="G282" s="27"/>
      <c r="H282" s="28"/>
      <c r="I282" s="28"/>
      <c r="J282" s="28"/>
      <c r="K282" s="29"/>
    </row>
    <row r="283" spans="1:11" s="3" customFormat="1" ht="15" customHeight="1" x14ac:dyDescent="0.25">
      <c r="A283" s="24"/>
      <c r="B283" s="25"/>
      <c r="C283" s="25"/>
      <c r="D283" s="25"/>
      <c r="F283" s="27"/>
      <c r="G283" s="27"/>
      <c r="H283" s="28"/>
      <c r="I283" s="28"/>
      <c r="J283" s="28"/>
      <c r="K283" s="29"/>
    </row>
    <row r="284" spans="1:11" s="3" customFormat="1" ht="15" customHeight="1" x14ac:dyDescent="0.25">
      <c r="A284" s="24"/>
      <c r="B284" s="25"/>
      <c r="C284" s="25"/>
      <c r="D284" s="25"/>
      <c r="F284" s="27"/>
      <c r="G284" s="27"/>
      <c r="H284" s="28"/>
      <c r="I284" s="28"/>
      <c r="J284" s="28"/>
      <c r="K284" s="29"/>
    </row>
    <row r="285" spans="1:11" s="3" customFormat="1" ht="15" customHeight="1" x14ac:dyDescent="0.25">
      <c r="A285" s="24"/>
      <c r="B285" s="25"/>
      <c r="C285" s="25"/>
      <c r="D285" s="25"/>
      <c r="F285" s="27"/>
      <c r="G285" s="27"/>
      <c r="H285" s="28"/>
      <c r="I285" s="28"/>
      <c r="J285" s="28"/>
      <c r="K285" s="29"/>
    </row>
    <row r="286" spans="1:11" s="3" customFormat="1" ht="15" customHeight="1" x14ac:dyDescent="0.25">
      <c r="A286" s="24"/>
      <c r="B286" s="25"/>
      <c r="C286" s="25"/>
      <c r="D286" s="25"/>
      <c r="F286" s="27"/>
      <c r="G286" s="27"/>
      <c r="H286" s="28"/>
      <c r="I286" s="28"/>
      <c r="J286" s="28"/>
      <c r="K286" s="29"/>
    </row>
    <row r="287" spans="1:11" s="3" customFormat="1" ht="15" customHeight="1" x14ac:dyDescent="0.25">
      <c r="A287" s="24"/>
      <c r="B287" s="25"/>
      <c r="C287" s="25"/>
      <c r="D287" s="25"/>
      <c r="F287" s="27"/>
      <c r="G287" s="27"/>
      <c r="H287" s="28"/>
      <c r="I287" s="28"/>
      <c r="J287" s="28"/>
      <c r="K287" s="29"/>
    </row>
    <row r="288" spans="1:11" s="3" customFormat="1" ht="15" customHeight="1" x14ac:dyDescent="0.25">
      <c r="A288" s="24"/>
      <c r="B288" s="25"/>
      <c r="C288" s="25"/>
      <c r="D288" s="25"/>
      <c r="F288" s="27"/>
      <c r="G288" s="27"/>
      <c r="H288" s="28"/>
      <c r="I288" s="28"/>
      <c r="J288" s="28"/>
      <c r="K288" s="29"/>
    </row>
    <row r="289" spans="1:11" s="3" customFormat="1" ht="15" customHeight="1" x14ac:dyDescent="0.25">
      <c r="A289" s="24"/>
      <c r="B289" s="25"/>
      <c r="C289" s="25"/>
      <c r="D289" s="25"/>
      <c r="F289" s="27"/>
      <c r="G289" s="27"/>
      <c r="H289" s="28"/>
      <c r="I289" s="28"/>
      <c r="J289" s="28"/>
      <c r="K289" s="29"/>
    </row>
    <row r="290" spans="1:11" s="3" customFormat="1" ht="15" customHeight="1" x14ac:dyDescent="0.25">
      <c r="A290" s="24"/>
      <c r="B290" s="25"/>
      <c r="C290" s="25"/>
      <c r="D290" s="25"/>
      <c r="F290" s="27"/>
      <c r="G290" s="27"/>
      <c r="H290" s="28"/>
      <c r="I290" s="28"/>
      <c r="J290" s="28"/>
      <c r="K290" s="29"/>
    </row>
    <row r="291" spans="1:11" s="3" customFormat="1" ht="15" customHeight="1" x14ac:dyDescent="0.25">
      <c r="A291" s="24"/>
      <c r="B291" s="25"/>
      <c r="C291" s="25"/>
      <c r="D291" s="25"/>
      <c r="F291" s="27"/>
      <c r="G291" s="27"/>
      <c r="H291" s="28"/>
      <c r="I291" s="28"/>
      <c r="J291" s="28"/>
      <c r="K291" s="29"/>
    </row>
    <row r="292" spans="1:11" s="3" customFormat="1" ht="15" customHeight="1" x14ac:dyDescent="0.25">
      <c r="A292" s="24"/>
      <c r="B292" s="25"/>
      <c r="C292" s="25"/>
      <c r="D292" s="25"/>
      <c r="F292" s="27"/>
      <c r="G292" s="27"/>
      <c r="H292" s="28"/>
      <c r="I292" s="28"/>
      <c r="J292" s="28"/>
      <c r="K292" s="29"/>
    </row>
    <row r="293" spans="1:11" s="3" customFormat="1" ht="15" customHeight="1" x14ac:dyDescent="0.25">
      <c r="A293" s="24"/>
      <c r="B293" s="25"/>
      <c r="C293" s="25"/>
      <c r="D293" s="25"/>
      <c r="F293" s="27"/>
      <c r="G293" s="27"/>
      <c r="H293" s="28"/>
      <c r="I293" s="28"/>
      <c r="J293" s="28"/>
      <c r="K293" s="29"/>
    </row>
    <row r="294" spans="1:11" s="3" customFormat="1" ht="15" customHeight="1" x14ac:dyDescent="0.25">
      <c r="A294" s="24"/>
      <c r="B294" s="25"/>
      <c r="C294" s="25"/>
      <c r="D294" s="25"/>
      <c r="F294" s="27"/>
      <c r="G294" s="27"/>
      <c r="H294" s="28"/>
      <c r="I294" s="28"/>
      <c r="J294" s="28"/>
      <c r="K294" s="29"/>
    </row>
    <row r="295" spans="1:11" s="3" customFormat="1" ht="15" customHeight="1" x14ac:dyDescent="0.25">
      <c r="A295" s="24"/>
      <c r="B295" s="25"/>
      <c r="C295" s="25"/>
      <c r="D295" s="25"/>
      <c r="F295" s="27"/>
      <c r="G295" s="27"/>
      <c r="H295" s="28"/>
      <c r="I295" s="28"/>
      <c r="J295" s="28"/>
      <c r="K295" s="29"/>
    </row>
    <row r="296" spans="1:11" s="3" customFormat="1" ht="15" customHeight="1" x14ac:dyDescent="0.25">
      <c r="A296" s="24"/>
      <c r="B296" s="25"/>
      <c r="C296" s="25"/>
      <c r="D296" s="25"/>
      <c r="F296" s="27"/>
      <c r="G296" s="27"/>
      <c r="H296" s="28"/>
      <c r="I296" s="28"/>
      <c r="J296" s="28"/>
      <c r="K296" s="29"/>
    </row>
    <row r="297" spans="1:11" s="3" customFormat="1" ht="15" customHeight="1" x14ac:dyDescent="0.25">
      <c r="A297" s="24"/>
      <c r="B297" s="25"/>
      <c r="C297" s="25"/>
      <c r="D297" s="25"/>
      <c r="F297" s="27"/>
      <c r="G297" s="27"/>
      <c r="H297" s="28"/>
      <c r="I297" s="28"/>
      <c r="J297" s="28"/>
      <c r="K297" s="29"/>
    </row>
    <row r="298" spans="1:11" s="3" customFormat="1" ht="15" customHeight="1" x14ac:dyDescent="0.25">
      <c r="A298" s="24"/>
      <c r="B298" s="25"/>
      <c r="C298" s="25"/>
      <c r="D298" s="25"/>
      <c r="F298" s="27"/>
      <c r="G298" s="27"/>
      <c r="H298" s="28"/>
      <c r="I298" s="28"/>
      <c r="J298" s="28"/>
      <c r="K298" s="29"/>
    </row>
    <row r="299" spans="1:11" s="3" customFormat="1" ht="15" customHeight="1" x14ac:dyDescent="0.25">
      <c r="A299" s="24"/>
      <c r="B299" s="25"/>
      <c r="C299" s="25"/>
      <c r="D299" s="25"/>
      <c r="F299" s="27"/>
      <c r="G299" s="27"/>
      <c r="H299" s="28"/>
      <c r="I299" s="28"/>
      <c r="J299" s="28"/>
      <c r="K299" s="29"/>
    </row>
    <row r="300" spans="1:11" s="3" customFormat="1" ht="15" customHeight="1" x14ac:dyDescent="0.25">
      <c r="A300" s="24"/>
      <c r="B300" s="25"/>
      <c r="C300" s="25"/>
      <c r="D300" s="25"/>
      <c r="F300" s="27"/>
      <c r="G300" s="27"/>
      <c r="H300" s="28"/>
      <c r="I300" s="28"/>
      <c r="J300" s="28"/>
      <c r="K300" s="29"/>
    </row>
    <row r="301" spans="1:11" s="3" customFormat="1" ht="15" customHeight="1" x14ac:dyDescent="0.25">
      <c r="A301" s="24"/>
      <c r="B301" s="25"/>
      <c r="C301" s="25"/>
      <c r="D301" s="25"/>
      <c r="F301" s="27"/>
      <c r="G301" s="27"/>
      <c r="H301" s="28"/>
      <c r="I301" s="28"/>
      <c r="J301" s="28"/>
      <c r="K301" s="29"/>
    </row>
    <row r="302" spans="1:11" s="3" customFormat="1" ht="15" customHeight="1" x14ac:dyDescent="0.25">
      <c r="A302" s="24"/>
      <c r="B302" s="25"/>
      <c r="C302" s="25"/>
      <c r="D302" s="25"/>
      <c r="F302" s="27"/>
      <c r="G302" s="27"/>
      <c r="H302" s="28"/>
      <c r="I302" s="28"/>
      <c r="J302" s="28"/>
      <c r="K302" s="29"/>
    </row>
    <row r="303" spans="1:11" s="3" customFormat="1" ht="15" customHeight="1" x14ac:dyDescent="0.25">
      <c r="A303" s="24"/>
      <c r="B303" s="25"/>
      <c r="C303" s="25"/>
      <c r="D303" s="25"/>
      <c r="F303" s="27"/>
      <c r="G303" s="27"/>
      <c r="H303" s="28"/>
      <c r="I303" s="28"/>
      <c r="J303" s="28"/>
      <c r="K303" s="29"/>
    </row>
  </sheetData>
  <sheetProtection algorithmName="SHA-512" hashValue="J8fi7bGW5BxMFhRIkqDPRsmHO1Kj+fSE40Pt+/C2+TCxKooD33vWMS2RRNuHtgzxrJFM58NAkmm1jX2M6BPb7A==" saltValue="9IBTvKtcnI8taTSC/lAxgA==" spinCount="100000" sheet="1" objects="1" scenarios="1" selectLockedCells="1"/>
  <autoFilter ref="A3:K3" xr:uid="{00000000-0009-0000-0000-000000000000}">
    <sortState ref="A4:K103">
      <sortCondition descending="1" ref="G3"/>
    </sortState>
  </autoFilter>
  <mergeCells count="2">
    <mergeCell ref="B2:G2"/>
    <mergeCell ref="M2:M3"/>
  </mergeCells>
  <conditionalFormatting sqref="C4:K5">
    <cfRule type="expression" dxfId="11" priority="12">
      <formula>ISBLANK($C4)</formula>
    </cfRule>
  </conditionalFormatting>
  <conditionalFormatting sqref="A4:A5">
    <cfRule type="expression" dxfId="10" priority="11">
      <formula>ISBLANK($C4)</formula>
    </cfRule>
  </conditionalFormatting>
  <conditionalFormatting sqref="B4:B5">
    <cfRule type="expression" dxfId="9" priority="10">
      <formula>ISBLANK($C4)</formula>
    </cfRule>
  </conditionalFormatting>
  <conditionalFormatting sqref="C6:K44 C85:K103">
    <cfRule type="expression" dxfId="8" priority="9">
      <formula>ISBLANK($C6)</formula>
    </cfRule>
  </conditionalFormatting>
  <conditionalFormatting sqref="A6:A44 A85:A103">
    <cfRule type="expression" dxfId="7" priority="8">
      <formula>ISBLANK($C6)</formula>
    </cfRule>
  </conditionalFormatting>
  <conditionalFormatting sqref="B6:B44 B85:B103">
    <cfRule type="expression" dxfId="6" priority="7">
      <formula>ISBLANK($C6)</formula>
    </cfRule>
  </conditionalFormatting>
  <conditionalFormatting sqref="C45:K45">
    <cfRule type="expression" dxfId="5" priority="6">
      <formula>ISBLANK($C45)</formula>
    </cfRule>
  </conditionalFormatting>
  <conditionalFormatting sqref="A45">
    <cfRule type="expression" dxfId="4" priority="5">
      <formula>ISBLANK($C45)</formula>
    </cfRule>
  </conditionalFormatting>
  <conditionalFormatting sqref="B45">
    <cfRule type="expression" dxfId="3" priority="4">
      <formula>ISBLANK($C45)</formula>
    </cfRule>
  </conditionalFormatting>
  <conditionalFormatting sqref="C46:K84">
    <cfRule type="expression" dxfId="2" priority="3">
      <formula>ISBLANK($C46)</formula>
    </cfRule>
  </conditionalFormatting>
  <conditionalFormatting sqref="A46:A84">
    <cfRule type="expression" dxfId="1" priority="2">
      <formula>ISBLANK($C46)</formula>
    </cfRule>
  </conditionalFormatting>
  <conditionalFormatting sqref="B46:B84">
    <cfRule type="expression" dxfId="0" priority="1">
      <formula>ISBLANK($C46)</formula>
    </cfRule>
  </conditionalFormatting>
  <dataValidations xWindow="181" yWindow="394" count="1">
    <dataValidation type="whole" operator="greaterThanOrEqual" allowBlank="1" showInputMessage="1" showErrorMessage="1" errorTitle="Španý ročník" error="V závodě nemohou startovat narození před rokem 2000._x000a__x000a_Zadej číslo větší nebo rovno 2000_x000a_" promptTitle="Rok narození" prompt="Zadej ve formátu RRRR_x000a_např. 2001" sqref="E4:E103" xr:uid="{00000000-0002-0000-0000-000000000000}">
      <formula1>2000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64" fitToHeight="2" orientation="portrait" blackAndWhite="1" r:id="rId1"/>
  <headerFooter>
    <oddFooter>&amp;R&amp;P/&amp;N</oddFooter>
  </headerFooter>
  <rowBreaks count="2" manualBreakCount="2">
    <brk id="50" max="10" man="1"/>
    <brk id="53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81" yWindow="394" count="1">
        <x14:dataValidation type="list" operator="equal" allowBlank="1" showInputMessage="1" showErrorMessage="1" errorTitle="Zadej D/H" error="D = dívky_x000a_H = chlapci_x000a__x000a_NEVKLÁDEJ MEZERU !!!" promptTitle="Zadej D/H" prompt="D = dívky_x000a_H = chlapci_x000a__x000a_NEVKLÁDEJ MEZERU !!!" xr:uid="{00000000-0002-0000-0000-000001000000}">
          <x14:formula1>
            <xm:f>Kategorie!$E$1:$E$2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="91" workbookViewId="0">
      <selection activeCell="D3" sqref="D3"/>
    </sheetView>
  </sheetViews>
  <sheetFormatPr defaultColWidth="8.88671875" defaultRowHeight="24" customHeight="1" x14ac:dyDescent="0.25"/>
  <cols>
    <col min="1" max="1" width="30.5546875" style="35" customWidth="1"/>
    <col min="2" max="2" width="11.109375" style="35" customWidth="1"/>
    <col min="3" max="3" width="11" style="35" bestFit="1" customWidth="1"/>
    <col min="4" max="4" width="20.33203125" style="35" bestFit="1" customWidth="1"/>
    <col min="5" max="5" width="3.109375" style="35" bestFit="1" customWidth="1"/>
    <col min="6" max="16384" width="8.88671875" style="35"/>
  </cols>
  <sheetData>
    <row r="1" spans="1:5" ht="30" x14ac:dyDescent="0.25">
      <c r="A1" s="34" t="s">
        <v>12</v>
      </c>
      <c r="E1" s="42" t="s">
        <v>26</v>
      </c>
    </row>
    <row r="2" spans="1:5" ht="34.200000000000003" customHeight="1" x14ac:dyDescent="0.25">
      <c r="A2" s="36" t="s">
        <v>7</v>
      </c>
      <c r="E2" s="42" t="s">
        <v>27</v>
      </c>
    </row>
    <row r="3" spans="1:5" ht="37.950000000000003" customHeight="1" x14ac:dyDescent="0.25">
      <c r="A3" s="37" t="s">
        <v>13</v>
      </c>
      <c r="B3" s="41" t="s">
        <v>30</v>
      </c>
      <c r="C3" s="37" t="s">
        <v>14</v>
      </c>
      <c r="D3" s="40">
        <v>45408</v>
      </c>
    </row>
    <row r="4" spans="1:5" s="38" customFormat="1" ht="21.6" customHeight="1" x14ac:dyDescent="0.25">
      <c r="A4" s="38" t="s">
        <v>15</v>
      </c>
      <c r="B4" s="38">
        <v>2015</v>
      </c>
      <c r="C4" s="38">
        <v>2016</v>
      </c>
    </row>
    <row r="5" spans="1:5" s="38" customFormat="1" ht="21.6" customHeight="1" x14ac:dyDescent="0.25">
      <c r="A5" s="38" t="s">
        <v>16</v>
      </c>
      <c r="B5" s="38">
        <v>2015</v>
      </c>
      <c r="C5" s="38">
        <v>2016</v>
      </c>
    </row>
    <row r="6" spans="1:5" s="38" customFormat="1" ht="21.6" customHeight="1" x14ac:dyDescent="0.25">
      <c r="A6" s="38" t="s">
        <v>17</v>
      </c>
      <c r="B6" s="38">
        <v>2013</v>
      </c>
      <c r="C6" s="38">
        <v>2014</v>
      </c>
    </row>
    <row r="7" spans="1:5" s="38" customFormat="1" ht="21.6" customHeight="1" x14ac:dyDescent="0.25">
      <c r="A7" s="38" t="s">
        <v>18</v>
      </c>
      <c r="B7" s="38">
        <v>2013</v>
      </c>
      <c r="C7" s="38">
        <v>2014</v>
      </c>
    </row>
    <row r="8" spans="1:5" s="38" customFormat="1" ht="21.6" customHeight="1" x14ac:dyDescent="0.25">
      <c r="A8" s="38" t="s">
        <v>19</v>
      </c>
      <c r="B8" s="38">
        <v>2011</v>
      </c>
      <c r="C8" s="38">
        <v>2012</v>
      </c>
    </row>
    <row r="9" spans="1:5" s="38" customFormat="1" ht="21.6" customHeight="1" x14ac:dyDescent="0.25">
      <c r="A9" s="38" t="s">
        <v>20</v>
      </c>
      <c r="B9" s="38">
        <v>2011</v>
      </c>
      <c r="C9" s="38">
        <v>2012</v>
      </c>
    </row>
    <row r="10" spans="1:5" s="38" customFormat="1" ht="21.6" customHeight="1" x14ac:dyDescent="0.25">
      <c r="A10" s="38" t="s">
        <v>21</v>
      </c>
      <c r="B10" s="38">
        <v>2009</v>
      </c>
      <c r="C10" s="38">
        <v>2010</v>
      </c>
    </row>
    <row r="11" spans="1:5" s="38" customFormat="1" ht="21.6" customHeight="1" x14ac:dyDescent="0.25">
      <c r="A11" s="38" t="s">
        <v>22</v>
      </c>
      <c r="B11" s="38">
        <v>2009</v>
      </c>
      <c r="C11" s="38">
        <v>2010</v>
      </c>
    </row>
    <row r="12" spans="1:5" s="38" customFormat="1" ht="21.6" customHeight="1" x14ac:dyDescent="0.25">
      <c r="A12" s="38" t="s">
        <v>23</v>
      </c>
      <c r="B12" s="38">
        <v>2007</v>
      </c>
      <c r="C12" s="38">
        <v>2008</v>
      </c>
    </row>
    <row r="13" spans="1:5" s="38" customFormat="1" ht="21.6" customHeight="1" x14ac:dyDescent="0.25">
      <c r="A13" s="38" t="s">
        <v>24</v>
      </c>
      <c r="B13" s="38">
        <v>2007</v>
      </c>
      <c r="C13" s="38">
        <v>2008</v>
      </c>
    </row>
  </sheetData>
  <sheetProtection algorithmName="SHA-512" hashValue="r1tbvU1oO1T0kwHoH0ecAq7qVLNag8ErVvt7xpNu/tY74sY81sqTtx4M7bJ/H7b+tFPGclRPaCvnvJqq9XlU7A==" saltValue="+bb8v5GZsdYkLAN9h78R6w==" spinCount="100000" sheet="1" selectLockedCells="1"/>
  <pageMargins left="0.70866141732283472" right="0.70866141732283472" top="0.78740157480314965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Přihláška</vt:lpstr>
      <vt:lpstr>Kategorie</vt:lpstr>
      <vt:lpstr>Přihláška!hlavička</vt:lpstr>
      <vt:lpstr>Přihláška!Názvy_tisku</vt:lpstr>
      <vt:lpstr>Přihláška!Oblast_tisku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Drvota</dc:creator>
  <cp:lastModifiedBy>ddm-ntb-20</cp:lastModifiedBy>
  <cp:lastPrinted>2024-02-27T09:02:49Z</cp:lastPrinted>
  <dcterms:created xsi:type="dcterms:W3CDTF">2016-04-04T22:56:24Z</dcterms:created>
  <dcterms:modified xsi:type="dcterms:W3CDTF">2024-02-27T09:05:50Z</dcterms:modified>
</cp:coreProperties>
</file>